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2\Users\bcorazza\Desktop\Site\"/>
    </mc:Choice>
  </mc:AlternateContent>
  <xr:revisionPtr revIDLastSave="0" documentId="8_{15869AD8-E63F-4311-A200-81D34C244AB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4 Trimestre 001_2019" sheetId="8" r:id="rId1"/>
    <sheet name="demissões" sheetId="11" state="hidden" r:id="rId2"/>
    <sheet name="VOLUNTÁRIOS" sheetId="10" state="hidden" r:id="rId3"/>
    <sheet name="autonomos" sheetId="9" state="hidden" r:id="rId4"/>
  </sheets>
  <definedNames>
    <definedName name="_xlnm.Print_Area" localSheetId="0">'4 Trimestre 001_2019'!$A$1:$J$64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5" i="8" l="1"/>
  <c r="J34" i="8"/>
  <c r="F40" i="8" l="1"/>
  <c r="J40" i="8" s="1"/>
  <c r="H45" i="8" l="1"/>
  <c r="G45" i="8"/>
  <c r="E45" i="8"/>
  <c r="D45" i="8"/>
  <c r="I44" i="8"/>
  <c r="F44" i="8"/>
  <c r="I43" i="8"/>
  <c r="F43" i="8"/>
  <c r="I42" i="8"/>
  <c r="F42" i="8"/>
  <c r="I41" i="8"/>
  <c r="F41" i="8"/>
  <c r="I39" i="8"/>
  <c r="F39" i="8"/>
  <c r="I34" i="8"/>
  <c r="J43" i="8" l="1"/>
  <c r="J42" i="8"/>
  <c r="J44" i="8"/>
  <c r="I45" i="8"/>
  <c r="J41" i="8"/>
  <c r="H34" i="8"/>
  <c r="J39" i="8"/>
  <c r="J45" i="8" l="1"/>
</calcChain>
</file>

<file path=xl/sharedStrings.xml><?xml version="1.0" encoding="utf-8"?>
<sst xmlns="http://schemas.openxmlformats.org/spreadsheetml/2006/main" count="931" uniqueCount="369">
  <si>
    <t>Estagiários e Aprendizes</t>
  </si>
  <si>
    <t>Outras remunerações de pessoal</t>
  </si>
  <si>
    <t>CONTRATADOS</t>
  </si>
  <si>
    <t>ÁREA FIM</t>
  </si>
  <si>
    <t>ÁREA MEIO</t>
  </si>
  <si>
    <t>TOTAL</t>
  </si>
  <si>
    <t>Funcionários CLT</t>
  </si>
  <si>
    <t>Estagiários</t>
  </si>
  <si>
    <t>Aprendizes</t>
  </si>
  <si>
    <t>TOTAL GERAL DA FORÇA DE TRABALHO</t>
  </si>
  <si>
    <t>Diretor Administrativo Financeiro</t>
  </si>
  <si>
    <t xml:space="preserve">QUADRO FORÇA DE TRABALHO </t>
  </si>
  <si>
    <r>
      <t xml:space="preserve">DESPESAS COM PESSOAL  CLT </t>
    </r>
    <r>
      <rPr>
        <sz val="11"/>
        <rFont val="Calibri"/>
        <family val="2"/>
        <scheme val="minor"/>
      </rPr>
      <t xml:space="preserve"> (EM R$)</t>
    </r>
  </si>
  <si>
    <r>
      <t xml:space="preserve">OUTRAS DESPESAS COM PESSOAL   </t>
    </r>
    <r>
      <rPr>
        <sz val="11"/>
        <rFont val="Calibri"/>
        <family val="2"/>
        <scheme val="minor"/>
      </rPr>
      <t>(EM R$)</t>
    </r>
  </si>
  <si>
    <t>ÍNDICES DE DESPESAS COM PESSOAL DE ACORDO COM O ANEXO TÉCNICO III DO CONTRATO DE GESTÃO - CLT</t>
  </si>
  <si>
    <t xml:space="preserve">Índice pactuado sobre repasse para remuneração de Empregados </t>
  </si>
  <si>
    <t xml:space="preserve">Índice pactuado sobre o repasse para remuneração de Dirigentes </t>
  </si>
  <si>
    <t xml:space="preserve">Remunerações de Empregados </t>
  </si>
  <si>
    <t>Remuneraçãos de Dirigentes</t>
  </si>
  <si>
    <t>Benefícios de Empregados</t>
  </si>
  <si>
    <t>Benefícios de Dirigentes</t>
  </si>
  <si>
    <t xml:space="preserve">SUBTOTAL 2 - OUTRAS DESPESAS COM PESSOAL </t>
  </si>
  <si>
    <t>SUBTOTAL 1 - DESPESAS COM PESSOAL CLT</t>
  </si>
  <si>
    <t>TOTAL GERAL (SUBTOTAL 1 + SUBTOTAL 2)</t>
  </si>
  <si>
    <t>Voluntários</t>
  </si>
  <si>
    <t>Autônomos contratados por até 03 meses</t>
  </si>
  <si>
    <t>Encargos Sociais de Empregados³</t>
  </si>
  <si>
    <t>Encargos Sociais de Dirigentes³</t>
  </si>
  <si>
    <t>³ Encargos sociais incluem férias e 13º salário.</t>
  </si>
  <si>
    <t>2. RELATÓRIO SINTÉTICO DE RECURSOS HUMANOS TRIMESTRAL²</t>
  </si>
  <si>
    <t>² Tem como base o balancete trimestral.</t>
  </si>
  <si>
    <t>____________________________________</t>
  </si>
  <si>
    <t>__________________________________</t>
  </si>
  <si>
    <t>¹  informar o nº de contratações e demissões no período, se houver. Esses cálculos não deverão incluir despesas com PJ.</t>
  </si>
  <si>
    <t>Marcelo Costa Dantas</t>
  </si>
  <si>
    <t>Diretor Geral</t>
  </si>
  <si>
    <t>Associação Pinacoteca Arte e Cultura - APAC
Praça da Luz, 02 - Bom Retiro - 01120-010 - São Paulo - SP - (011) 3324 1000</t>
  </si>
  <si>
    <t>Jochen Volz</t>
  </si>
  <si>
    <t>CG</t>
  </si>
  <si>
    <t>PRONAC</t>
  </si>
  <si>
    <t>CONSOLIDADO</t>
  </si>
  <si>
    <r>
      <t>Autonomos/RPA</t>
    </r>
    <r>
      <rPr>
        <vertAlign val="superscript"/>
        <sz val="11"/>
        <color theme="1"/>
        <rFont val="Calibri"/>
        <family val="2"/>
        <scheme val="minor"/>
      </rPr>
      <t>4</t>
    </r>
  </si>
  <si>
    <t>4 Os autônomos são representados por serviços pontuais, não sendo recorrentes ou rotineiros</t>
  </si>
  <si>
    <t xml:space="preserve">Realizado até o 4º trimestre para remuneração de Empregados </t>
  </si>
  <si>
    <t xml:space="preserve">Realizado até o 4º trimestre para remuneração de Dirigentes </t>
  </si>
  <si>
    <t>CG Nº 01/2018 - Objeto: Pinacoteca, Estação Pinacoteca e Memorial da Resistência de São Paulo</t>
  </si>
  <si>
    <t>Diretores Estatutários</t>
  </si>
  <si>
    <t>Contratações</t>
  </si>
  <si>
    <t>Demissões</t>
  </si>
  <si>
    <t>Pronac</t>
  </si>
  <si>
    <t>Gestão</t>
  </si>
  <si>
    <t xml:space="preserve">Gestão </t>
  </si>
  <si>
    <t>MAT</t>
  </si>
  <si>
    <t>NOME</t>
  </si>
  <si>
    <t>Colunas2</t>
  </si>
  <si>
    <t xml:space="preserve">00016    </t>
  </si>
  <si>
    <t xml:space="preserve">20659    </t>
  </si>
  <si>
    <t>200629</t>
  </si>
  <si>
    <t xml:space="preserve">DANIELA MARIA BRESCIANI CANTO </t>
  </si>
  <si>
    <t>200685</t>
  </si>
  <si>
    <t xml:space="preserve">YAN BRAZ DE SOUZA LIMA        </t>
  </si>
  <si>
    <t xml:space="preserve">50102    </t>
  </si>
  <si>
    <t>200684</t>
  </si>
  <si>
    <t xml:space="preserve">MARIA EUGENIA CORDEIRO        </t>
  </si>
  <si>
    <t xml:space="preserve">20660    </t>
  </si>
  <si>
    <t>200683</t>
  </si>
  <si>
    <t xml:space="preserve">JORGE MUNIZ CARDOSO JUNIOR    </t>
  </si>
  <si>
    <t>200682</t>
  </si>
  <si>
    <t xml:space="preserve">JOACHIM EMIDIO RIBEIRO SILVA  </t>
  </si>
  <si>
    <t>200686</t>
  </si>
  <si>
    <t xml:space="preserve">PAULA BERBERT FERREIRA ALBINO </t>
  </si>
  <si>
    <t>200650</t>
  </si>
  <si>
    <t xml:space="preserve">MAURICIO IANES DE MORAES      </t>
  </si>
  <si>
    <t xml:space="preserve">20651    </t>
  </si>
  <si>
    <t>200679</t>
  </si>
  <si>
    <t xml:space="preserve">DIOGO DE MORAES SILVA         </t>
  </si>
  <si>
    <t>200680</t>
  </si>
  <si>
    <t xml:space="preserve">FREDERICO OLIVEIRA COELHO     </t>
  </si>
  <si>
    <t>200681</t>
  </si>
  <si>
    <t xml:space="preserve">IVAN LEANDRO VENTURA          </t>
  </si>
  <si>
    <t>200562</t>
  </si>
  <si>
    <t xml:space="preserve">DULCE QUERINO DE CARVALHO     </t>
  </si>
  <si>
    <t xml:space="preserve">PROMAC 2018.10.26.00499 MAREPE          </t>
  </si>
  <si>
    <t xml:space="preserve">PRONAC 18 3813 - PLANO ANUAL 2019       </t>
  </si>
  <si>
    <t xml:space="preserve">CONTRATO DE GESTAO 01/2018              </t>
  </si>
  <si>
    <t>4º TRIMESTRE</t>
  </si>
  <si>
    <t>DATA BASE: 31/12/2019</t>
  </si>
  <si>
    <t>FILIAL</t>
  </si>
  <si>
    <t>CÓD CC</t>
  </si>
  <si>
    <t>DESC CC</t>
  </si>
  <si>
    <t>ITEM</t>
  </si>
  <si>
    <t>Desc Item</t>
  </si>
  <si>
    <t>CLASSE</t>
  </si>
  <si>
    <t>Desc Classe</t>
  </si>
  <si>
    <t>MATR</t>
  </si>
  <si>
    <t>01</t>
  </si>
  <si>
    <t xml:space="preserve">00006    </t>
  </si>
  <si>
    <t xml:space="preserve">ACAO EDUCATIVA                          </t>
  </si>
  <si>
    <t xml:space="preserve">10005    </t>
  </si>
  <si>
    <t>201912</t>
  </si>
  <si>
    <t xml:space="preserve">2001     </t>
  </si>
  <si>
    <t xml:space="preserve">PINA AREA MEIO                          </t>
  </si>
  <si>
    <t>200712</t>
  </si>
  <si>
    <t xml:space="preserve">SUELI SILVA DE MENDONCA CRUZ  </t>
  </si>
  <si>
    <t xml:space="preserve">00012    </t>
  </si>
  <si>
    <t xml:space="preserve">RECURSOS HUMANOS                        </t>
  </si>
  <si>
    <t>201911</t>
  </si>
  <si>
    <t>200694</t>
  </si>
  <si>
    <t xml:space="preserve">ERICA DOS SANTOS AMERICO      </t>
  </si>
  <si>
    <t xml:space="preserve">MEMORIAL DA RESISTENCIA                 </t>
  </si>
  <si>
    <t xml:space="preserve">3002     </t>
  </si>
  <si>
    <t xml:space="preserve">ESTACAO AREA FIM                        </t>
  </si>
  <si>
    <t>200698</t>
  </si>
  <si>
    <t xml:space="preserve">ANIVALDO PEREIRA PADILHA      </t>
  </si>
  <si>
    <t>200699</t>
  </si>
  <si>
    <t xml:space="preserve">ATON FON FILHO                </t>
  </si>
  <si>
    <t>200700</t>
  </si>
  <si>
    <t xml:space="preserve">CAIO CESAR MUNIZ              </t>
  </si>
  <si>
    <t>200705</t>
  </si>
  <si>
    <t xml:space="preserve">EDUARDO CARDOSO               </t>
  </si>
  <si>
    <t>200706</t>
  </si>
  <si>
    <t xml:space="preserve">GERALDO JORGE SARDINHA        </t>
  </si>
  <si>
    <t>200709</t>
  </si>
  <si>
    <t xml:space="preserve">MAURICE POLITI                </t>
  </si>
  <si>
    <t>200710</t>
  </si>
  <si>
    <t xml:space="preserve">MARIA DE NAZARE T ZENAIDE     </t>
  </si>
  <si>
    <t>200505</t>
  </si>
  <si>
    <t xml:space="preserve">CLEBER SANTOS VIEIRA          </t>
  </si>
  <si>
    <t>201910</t>
  </si>
  <si>
    <t xml:space="preserve">00014    </t>
  </si>
  <si>
    <t xml:space="preserve">TECNOLOGIA DA INFORMACAO                </t>
  </si>
  <si>
    <t>200689</t>
  </si>
  <si>
    <t xml:space="preserve">EDWIN HUBNER                  </t>
  </si>
  <si>
    <t xml:space="preserve">30526    </t>
  </si>
  <si>
    <t xml:space="preserve">FOLDER ACOES NAE - PROAC 2019           </t>
  </si>
  <si>
    <t xml:space="preserve">30006    </t>
  </si>
  <si>
    <t xml:space="preserve">PROAC 27752/2019                        </t>
  </si>
  <si>
    <t xml:space="preserve">2002     </t>
  </si>
  <si>
    <t xml:space="preserve">PINA AREA FIM                           </t>
  </si>
  <si>
    <t>200707</t>
  </si>
  <si>
    <t xml:space="preserve">GIOVANNA CIMA P ALONZO        </t>
  </si>
  <si>
    <t xml:space="preserve">30528    </t>
  </si>
  <si>
    <t xml:space="preserve">ACESSIBILIDADE PINAFAMILIA - PROAC 2019 </t>
  </si>
  <si>
    <t>200714</t>
  </si>
  <si>
    <t xml:space="preserve">MARIA ISABEL FERRAZ P LEITE   </t>
  </si>
  <si>
    <t xml:space="preserve">EXPOSICAO MAREPE (PROMAC)               </t>
  </si>
  <si>
    <t xml:space="preserve">50002    </t>
  </si>
  <si>
    <t>200692</t>
  </si>
  <si>
    <t xml:space="preserve">JOAQUIM ELOI CIRNE T JUNIOR   </t>
  </si>
  <si>
    <t>200695</t>
  </si>
  <si>
    <t xml:space="preserve">JULIANA COSTA BITELLI         </t>
  </si>
  <si>
    <t xml:space="preserve">20661    </t>
  </si>
  <si>
    <t xml:space="preserve">EXPOSICAO FERNANDA GOMES                </t>
  </si>
  <si>
    <t xml:space="preserve">20119    </t>
  </si>
  <si>
    <t>200715</t>
  </si>
  <si>
    <t>GENILSON REIS AROUCHA MEIRELES</t>
  </si>
  <si>
    <t xml:space="preserve">MEU MUSEU PATROCINIO                    </t>
  </si>
  <si>
    <t>200690</t>
  </si>
  <si>
    <t xml:space="preserve">ISABELA RIBEIRO DE ARRUDA     </t>
  </si>
  <si>
    <t>200691</t>
  </si>
  <si>
    <t xml:space="preserve">JUDITH MADER ELAZARI          </t>
  </si>
  <si>
    <t xml:space="preserve">20683    </t>
  </si>
  <si>
    <t xml:space="preserve">CONVERSA SOBRE ACERVO                   </t>
  </si>
  <si>
    <t>200704</t>
  </si>
  <si>
    <t xml:space="preserve">DENILSON DE OLIVIERA MONTEIRO </t>
  </si>
  <si>
    <t xml:space="preserve">ERNESTO NETO                            </t>
  </si>
  <si>
    <t>200708</t>
  </si>
  <si>
    <t xml:space="preserve">LIGIA FONSECA FERREIRA        </t>
  </si>
  <si>
    <t>200711</t>
  </si>
  <si>
    <t xml:space="preserve">RENATA BITTENCOURT            </t>
  </si>
  <si>
    <t>200713</t>
  </si>
  <si>
    <t xml:space="preserve">MARIA FERNANDA CORREA GOMES   </t>
  </si>
  <si>
    <t xml:space="preserve">20672    </t>
  </si>
  <si>
    <t xml:space="preserve">EXPOSICAO MAREPE                        </t>
  </si>
  <si>
    <t>200717</t>
  </si>
  <si>
    <t xml:space="preserve">RAPHAEL DO SACRAMENTO FONSECA </t>
  </si>
  <si>
    <t>200719</t>
  </si>
  <si>
    <t xml:space="preserve">JEFERSON DA SANTOS LIMA       </t>
  </si>
  <si>
    <t xml:space="preserve">20623    </t>
  </si>
  <si>
    <t xml:space="preserve">PRE PROUCAO MARCIA PASTORES             </t>
  </si>
  <si>
    <t>200532</t>
  </si>
  <si>
    <t xml:space="preserve">YURI FOMIN QUEVEDO            </t>
  </si>
  <si>
    <t>200696</t>
  </si>
  <si>
    <t xml:space="preserve">LAURA HUZAK ANDREATO          </t>
  </si>
  <si>
    <t xml:space="preserve">EXPOSICAO CAMPO SOCIAL DA ARTE          </t>
  </si>
  <si>
    <t>200687</t>
  </si>
  <si>
    <t xml:space="preserve">ALEXANDRE GOES LEONE          </t>
  </si>
  <si>
    <t xml:space="preserve">20668    </t>
  </si>
  <si>
    <t xml:space="preserve">EXPOSICAO ADRIA JULIA                   </t>
  </si>
  <si>
    <t>200688</t>
  </si>
  <si>
    <t xml:space="preserve">DANIEL GONCALVES INFANTINI    </t>
  </si>
  <si>
    <t>200693</t>
  </si>
  <si>
    <t xml:space="preserve">20638    </t>
  </si>
  <si>
    <t xml:space="preserve">CURSO INTENSIVO DE DIREITOS HUMANOS     </t>
  </si>
  <si>
    <t>200701</t>
  </si>
  <si>
    <t xml:space="preserve">CELIA REGINA P NASCIMENTO     </t>
  </si>
  <si>
    <t>200702</t>
  </si>
  <si>
    <t xml:space="preserve">CELSO FRANCISCO DO O          </t>
  </si>
  <si>
    <t>200703</t>
  </si>
  <si>
    <t xml:space="preserve">CLARA RAMIREZ BARAT           </t>
  </si>
  <si>
    <t>200266</t>
  </si>
  <si>
    <t xml:space="preserve">OSWALDO DE OLIVEIRA S JUNIOR  </t>
  </si>
  <si>
    <t>200598</t>
  </si>
  <si>
    <t xml:space="preserve">NELYANE GONCALVES SANTOS      </t>
  </si>
  <si>
    <t>200697</t>
  </si>
  <si>
    <t xml:space="preserve">MARIANA PASQUAL MARQUES       </t>
  </si>
  <si>
    <t>CAIO NOGUEIRA GHIRARDELLO</t>
  </si>
  <si>
    <t>CONSERVAÇAO E RESTAURO</t>
  </si>
  <si>
    <t>INÍCIO</t>
  </si>
  <si>
    <t>FIM PREVISTO</t>
  </si>
  <si>
    <t>TATIANE GOMES DA SILVA</t>
  </si>
  <si>
    <t>ACERVO MUSEOLÓGICO</t>
  </si>
  <si>
    <t>RAFAELA ALVES MOURAO</t>
  </si>
  <si>
    <t>PROGRAMA DE AMIGOS</t>
  </si>
  <si>
    <t>LOYS BARBOSA DOS SANTOS</t>
  </si>
  <si>
    <t>MARCIA IZILDA MARTINS TALENTO</t>
  </si>
  <si>
    <t>NUBIA KALICHAK DA SILVA EDUARDO</t>
  </si>
  <si>
    <t>ÁREA</t>
  </si>
  <si>
    <t>FIM</t>
  </si>
  <si>
    <t>demissões</t>
  </si>
  <si>
    <t>FUNÇÃO</t>
  </si>
  <si>
    <t>CAT</t>
  </si>
  <si>
    <t>ADMISSÃO2</t>
  </si>
  <si>
    <t>DEMISSÃO2</t>
  </si>
  <si>
    <t xml:space="preserve">00005    </t>
  </si>
  <si>
    <t xml:space="preserve">CONSERVACAO E RESTAURO                  </t>
  </si>
  <si>
    <t>000006</t>
  </si>
  <si>
    <t xml:space="preserve">ANA LUCIA NAKANDAKARE         </t>
  </si>
  <si>
    <t xml:space="preserve">RESTAURADOR SR      </t>
  </si>
  <si>
    <t>M</t>
  </si>
  <si>
    <t>000050</t>
  </si>
  <si>
    <t xml:space="preserve">MANUEL LEY RODRIGUEZ          </t>
  </si>
  <si>
    <t xml:space="preserve">00018    </t>
  </si>
  <si>
    <t xml:space="preserve">ATENDIMENTO AO PUBLICO                  </t>
  </si>
  <si>
    <t>000121</t>
  </si>
  <si>
    <t xml:space="preserve">RUBENIA MARIA CARMONA         </t>
  </si>
  <si>
    <t xml:space="preserve">ATENDENTE           </t>
  </si>
  <si>
    <t>000148</t>
  </si>
  <si>
    <t xml:space="preserve">MARIA EVALDINA N. DE SOUSA    </t>
  </si>
  <si>
    <t xml:space="preserve">RECEPCIONISTA I     </t>
  </si>
  <si>
    <t xml:space="preserve">00021    </t>
  </si>
  <si>
    <t xml:space="preserve">COMUNICACAO E MARKETING                 </t>
  </si>
  <si>
    <t>000165</t>
  </si>
  <si>
    <t xml:space="preserve">ANDRE LUIS DE OLIVEIRA        </t>
  </si>
  <si>
    <t xml:space="preserve">PRODUTOR EVENTOS PL </t>
  </si>
  <si>
    <t>000783</t>
  </si>
  <si>
    <t xml:space="preserve">JULIANA PERONDINI BRANDAO     </t>
  </si>
  <si>
    <t xml:space="preserve">RESTAURADOR PL      </t>
  </si>
  <si>
    <t xml:space="preserve">00011    </t>
  </si>
  <si>
    <t xml:space="preserve">INFRAESTRUTURA                          </t>
  </si>
  <si>
    <t>000322</t>
  </si>
  <si>
    <t xml:space="preserve">RAIMUNDO PEREIRA DA SILVA     </t>
  </si>
  <si>
    <t xml:space="preserve">OFICIAL ELETRICISTA </t>
  </si>
  <si>
    <t>000325</t>
  </si>
  <si>
    <t xml:space="preserve">DARIL ALEXANDRE COSTA         </t>
  </si>
  <si>
    <t xml:space="preserve">00013    </t>
  </si>
  <si>
    <t xml:space="preserve">FINANCEIRO                              </t>
  </si>
  <si>
    <t xml:space="preserve">10004    </t>
  </si>
  <si>
    <t xml:space="preserve">3001     </t>
  </si>
  <si>
    <t>000370</t>
  </si>
  <si>
    <t xml:space="preserve">ISAAC AARAO PEREIRA DA SILVA  </t>
  </si>
  <si>
    <t>ANALISTA CONTABIL PL</t>
  </si>
  <si>
    <t>000373</t>
  </si>
  <si>
    <t>FERNANDO EDUARDO ALMEIDA DAVID</t>
  </si>
  <si>
    <t xml:space="preserve">00004    </t>
  </si>
  <si>
    <t xml:space="preserve">PESQUISA E CURADORIA                    </t>
  </si>
  <si>
    <t>000388</t>
  </si>
  <si>
    <t xml:space="preserve">PEDRO NERY                    </t>
  </si>
  <si>
    <t xml:space="preserve">CURADOR PL          </t>
  </si>
  <si>
    <t>000406</t>
  </si>
  <si>
    <t xml:space="preserve">PAULO ALEXANDRE DE M XAVIER   </t>
  </si>
  <si>
    <t>000440</t>
  </si>
  <si>
    <t xml:space="preserve">ADEMILTON LARANJEIRAS SILVA   </t>
  </si>
  <si>
    <t>000464</t>
  </si>
  <si>
    <t xml:space="preserve">DARLAN DOS SANTOS LOPES       </t>
  </si>
  <si>
    <t xml:space="preserve">00025    </t>
  </si>
  <si>
    <t xml:space="preserve">CAPTACAO DE RECURSOS                    </t>
  </si>
  <si>
    <t>000469</t>
  </si>
  <si>
    <t xml:space="preserve">JULIANA ASMIR CORNES          </t>
  </si>
  <si>
    <t>ANALISTA CAPTACAO SR</t>
  </si>
  <si>
    <t xml:space="preserve">00003    </t>
  </si>
  <si>
    <t xml:space="preserve">ACERVO MUSEOLOGICO                      </t>
  </si>
  <si>
    <t>000492</t>
  </si>
  <si>
    <t xml:space="preserve">INDRANI TACCARI               </t>
  </si>
  <si>
    <t xml:space="preserve">PESQUISADOR JR      </t>
  </si>
  <si>
    <t xml:space="preserve">00017    </t>
  </si>
  <si>
    <t xml:space="preserve">SEGURANCA PATRIMONIAL                   </t>
  </si>
  <si>
    <t>000499</t>
  </si>
  <si>
    <t xml:space="preserve">PAULO PEREIRA DA SILVA        </t>
  </si>
  <si>
    <t xml:space="preserve">OPER SIST SEGURANCA </t>
  </si>
  <si>
    <t>000299</t>
  </si>
  <si>
    <t xml:space="preserve">VIVIANE PALOMO DOS SANTOS     </t>
  </si>
  <si>
    <t>000539</t>
  </si>
  <si>
    <t xml:space="preserve">JULIANA IVO G DA SILVEIRA     </t>
  </si>
  <si>
    <t xml:space="preserve">ANALISTA RH SR      </t>
  </si>
  <si>
    <t>000556</t>
  </si>
  <si>
    <t xml:space="preserve">VICTOR ONODERA ISRAEL         </t>
  </si>
  <si>
    <t>000625</t>
  </si>
  <si>
    <t xml:space="preserve">AMANDA MOREIRA ARANTES        </t>
  </si>
  <si>
    <t xml:space="preserve">ASSIST CURADORIA    </t>
  </si>
  <si>
    <t>000669</t>
  </si>
  <si>
    <t>IVAN CESAR JARDIM TRIMIGLIOZZI</t>
  </si>
  <si>
    <t xml:space="preserve">ANALISTA COMUNIC JR </t>
  </si>
  <si>
    <t>000693</t>
  </si>
  <si>
    <t xml:space="preserve">CARLOS DANILO MESA MERGULHAO  </t>
  </si>
  <si>
    <t xml:space="preserve">EDUCADOR I          </t>
  </si>
  <si>
    <t>000507</t>
  </si>
  <si>
    <t xml:space="preserve">DANILO DA SILVA JARDIM        </t>
  </si>
  <si>
    <t>000755</t>
  </si>
  <si>
    <t xml:space="preserve">NADIETE MUNIZ DA SILVA        </t>
  </si>
  <si>
    <t xml:space="preserve">20645    </t>
  </si>
  <si>
    <t xml:space="preserve">FOPAG PRONAC-2019                       </t>
  </si>
  <si>
    <t>000697</t>
  </si>
  <si>
    <t xml:space="preserve">ALAN ARAUJO DO NASCIMENTO     </t>
  </si>
  <si>
    <t xml:space="preserve">20641    </t>
  </si>
  <si>
    <t xml:space="preserve">FOPAG PRONAC 2018                       </t>
  </si>
  <si>
    <t xml:space="preserve">20118    </t>
  </si>
  <si>
    <t>000719</t>
  </si>
  <si>
    <t xml:space="preserve">ALICE DA SILVA COSTA          </t>
  </si>
  <si>
    <t>000722</t>
  </si>
  <si>
    <t xml:space="preserve">MICHEL LIMA LEITE DE OLIVEIRA </t>
  </si>
  <si>
    <t>000699</t>
  </si>
  <si>
    <t xml:space="preserve">ASHLEY ANY GONCALVES          </t>
  </si>
  <si>
    <t>000732</t>
  </si>
  <si>
    <t xml:space="preserve">MONIQUE BENEVAL DE SOUZA      </t>
  </si>
  <si>
    <t>ANALISTA EDUCACAO JR</t>
  </si>
  <si>
    <t>000736</t>
  </si>
  <si>
    <t xml:space="preserve">MARLENE DE OLIVEIRA MELO      </t>
  </si>
  <si>
    <t xml:space="preserve">COPEIRA             </t>
  </si>
  <si>
    <t>000700</t>
  </si>
  <si>
    <t xml:space="preserve">DEMILY NOBREGA DA SILVA       </t>
  </si>
  <si>
    <t>000725</t>
  </si>
  <si>
    <t xml:space="preserve">ARLETE OLIVEIRA DE SOUZA      </t>
  </si>
  <si>
    <t>000741</t>
  </si>
  <si>
    <t xml:space="preserve">PYERO FIEL AYRES DA SILVA     </t>
  </si>
  <si>
    <t xml:space="preserve">EDUCADOR II         </t>
  </si>
  <si>
    <t>000743</t>
  </si>
  <si>
    <t xml:space="preserve">GRACA TEODOR SILVA CAPELA     </t>
  </si>
  <si>
    <t>000745</t>
  </si>
  <si>
    <t xml:space="preserve">MATUVINGA ADELINO PASCOAL     </t>
  </si>
  <si>
    <t>000748</t>
  </si>
  <si>
    <t xml:space="preserve">ANDERSON OLIVEIRA DIAS        </t>
  </si>
  <si>
    <t>000739</t>
  </si>
  <si>
    <t xml:space="preserve">MARINA AMARAL GOUVEIA         </t>
  </si>
  <si>
    <t>000740</t>
  </si>
  <si>
    <t xml:space="preserve">GABRIELA COMETI DUARTE        </t>
  </si>
  <si>
    <t>000750</t>
  </si>
  <si>
    <t xml:space="preserve">LUCIANA CARDOSO DE O SANTOS   </t>
  </si>
  <si>
    <t>000756</t>
  </si>
  <si>
    <t xml:space="preserve">GABRIELA OLIVEIRA SANTANA     </t>
  </si>
  <si>
    <t>000760</t>
  </si>
  <si>
    <t xml:space="preserve">LUANDA DA SILVA               </t>
  </si>
  <si>
    <t>000751</t>
  </si>
  <si>
    <t>GUILHERME HENRIQUE REIS ALBANI</t>
  </si>
  <si>
    <t>000761</t>
  </si>
  <si>
    <t xml:space="preserve">LEONARDO SAMPAIO DA SILVA     </t>
  </si>
  <si>
    <t xml:space="preserve">AUX DE EDUCACAO     </t>
  </si>
  <si>
    <t>000768</t>
  </si>
  <si>
    <t xml:space="preserve">ANA HELENA GRIZOTTO CUSTODIO  </t>
  </si>
  <si>
    <t>000773</t>
  </si>
  <si>
    <t xml:space="preserve">ROSIANE VILAS BOAS BOMFIM     </t>
  </si>
  <si>
    <t>000778</t>
  </si>
  <si>
    <t xml:space="preserve">REBECA CRISTINA BERTO SILVA   </t>
  </si>
  <si>
    <t>000780</t>
  </si>
  <si>
    <t xml:space="preserve">ENELIO IDAMAY                 </t>
  </si>
  <si>
    <t>gestão</t>
  </si>
  <si>
    <t>pronac</t>
  </si>
  <si>
    <t>-</t>
  </si>
  <si>
    <t>São Paulo, 31 de dezembro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</si>
</sst>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0" fillId="0" borderId="0" xfId="0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0" fillId="0" borderId="0" xfId="0" applyBorder="1" applyAlignment="1"/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Alignment="1"/>
    <xf numFmtId="17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0" borderId="0" xfId="0" applyFont="1" applyFill="1" applyAlignment="1"/>
    <xf numFmtId="0" fontId="11" fillId="0" borderId="0" xfId="0" applyFont="1" applyAlignment="1">
      <alignment horizontal="left"/>
    </xf>
    <xf numFmtId="0" fontId="0" fillId="0" borderId="0" xfId="0" applyFont="1"/>
    <xf numFmtId="17" fontId="2" fillId="4" borderId="0" xfId="0" applyNumberFormat="1" applyFont="1" applyFill="1" applyBorder="1" applyAlignment="1">
      <alignment horizontal="right"/>
    </xf>
    <xf numFmtId="0" fontId="2" fillId="4" borderId="0" xfId="0" applyFont="1" applyFill="1" applyBorder="1" applyAlignment="1"/>
    <xf numFmtId="10" fontId="0" fillId="0" borderId="1" xfId="1" applyNumberFormat="1" applyFont="1" applyBorder="1" applyAlignment="1"/>
    <xf numFmtId="10" fontId="0" fillId="3" borderId="1" xfId="0" applyNumberFormat="1" applyFill="1" applyBorder="1" applyAlignment="1"/>
    <xf numFmtId="10" fontId="0" fillId="0" borderId="1" xfId="0" applyNumberFormat="1" applyBorder="1" applyAlignment="1"/>
    <xf numFmtId="10" fontId="0" fillId="3" borderId="1" xfId="0" applyNumberFormat="1" applyFont="1" applyFill="1" applyBorder="1" applyAlignment="1"/>
    <xf numFmtId="4" fontId="0" fillId="4" borderId="1" xfId="0" applyNumberFormat="1" applyFill="1" applyBorder="1" applyAlignment="1"/>
    <xf numFmtId="4" fontId="0" fillId="3" borderId="1" xfId="0" applyNumberFormat="1" applyFill="1" applyBorder="1" applyAlignment="1"/>
    <xf numFmtId="4" fontId="10" fillId="2" borderId="1" xfId="0" applyNumberFormat="1" applyFont="1" applyFill="1" applyBorder="1" applyAlignment="1"/>
    <xf numFmtId="4" fontId="0" fillId="2" borderId="1" xfId="0" applyNumberFormat="1" applyFill="1" applyBorder="1" applyAlignment="1"/>
    <xf numFmtId="0" fontId="0" fillId="0" borderId="1" xfId="0" applyBorder="1" applyAlignment="1"/>
    <xf numFmtId="0" fontId="1" fillId="2" borderId="8" xfId="0" applyFont="1" applyFill="1" applyBorder="1" applyAlignment="1">
      <alignment horizontal="center" vertical="center"/>
    </xf>
    <xf numFmtId="4" fontId="0" fillId="4" borderId="8" xfId="0" applyNumberFormat="1" applyFill="1" applyBorder="1" applyAlignment="1"/>
    <xf numFmtId="4" fontId="0" fillId="3" borderId="8" xfId="0" applyNumberFormat="1" applyFill="1" applyBorder="1" applyAlignment="1"/>
    <xf numFmtId="4" fontId="10" fillId="2" borderId="8" xfId="0" applyNumberFormat="1" applyFont="1" applyFill="1" applyBorder="1" applyAlignment="1"/>
    <xf numFmtId="10" fontId="0" fillId="0" borderId="8" xfId="1" applyNumberFormat="1" applyFont="1" applyBorder="1" applyAlignment="1"/>
    <xf numFmtId="10" fontId="0" fillId="3" borderId="8" xfId="0" applyNumberFormat="1" applyFill="1" applyBorder="1" applyAlignment="1"/>
    <xf numFmtId="10" fontId="0" fillId="0" borderId="8" xfId="0" applyNumberFormat="1" applyBorder="1" applyAlignment="1"/>
    <xf numFmtId="10" fontId="0" fillId="3" borderId="8" xfId="0" applyNumberFormat="1" applyFont="1" applyFill="1" applyBorder="1" applyAlignment="1"/>
    <xf numFmtId="4" fontId="0" fillId="2" borderId="8" xfId="0" applyNumberFormat="1" applyFill="1" applyBorder="1" applyAlignment="1"/>
    <xf numFmtId="0" fontId="0" fillId="0" borderId="2" xfId="0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3" fontId="0" fillId="3" borderId="8" xfId="2" applyFont="1" applyFill="1" applyBorder="1" applyAlignment="1"/>
    <xf numFmtId="43" fontId="0" fillId="4" borderId="8" xfId="2" applyFont="1" applyFill="1" applyBorder="1" applyAlignment="1"/>
    <xf numFmtId="0" fontId="2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/>
    <xf numFmtId="0" fontId="0" fillId="3" borderId="2" xfId="0" applyFill="1" applyBorder="1" applyAlignment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3" borderId="1" xfId="0" applyFill="1" applyBorder="1" applyAlignment="1"/>
    <xf numFmtId="0" fontId="0" fillId="3" borderId="2" xfId="0" applyFill="1" applyBorder="1" applyAlignment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43" fontId="16" fillId="6" borderId="20" xfId="2" applyNumberFormat="1" applyFont="1" applyFill="1" applyBorder="1"/>
    <xf numFmtId="0" fontId="16" fillId="6" borderId="21" xfId="0" applyFont="1" applyFill="1" applyBorder="1"/>
    <xf numFmtId="0" fontId="16" fillId="6" borderId="21" xfId="0" applyFont="1" applyFill="1" applyBorder="1" applyAlignment="1">
      <alignment horizontal="left"/>
    </xf>
    <xf numFmtId="43" fontId="16" fillId="6" borderId="21" xfId="2" applyNumberFormat="1" applyFont="1" applyFill="1" applyBorder="1"/>
    <xf numFmtId="43" fontId="0" fillId="5" borderId="20" xfId="2" applyNumberFormat="1" applyFont="1" applyFill="1" applyBorder="1" applyAlignment="1">
      <alignment horizontal="center"/>
    </xf>
    <xf numFmtId="0" fontId="0" fillId="5" borderId="21" xfId="0" applyFont="1" applyFill="1" applyBorder="1"/>
    <xf numFmtId="0" fontId="0" fillId="5" borderId="21" xfId="0" applyFont="1" applyFill="1" applyBorder="1" applyAlignment="1">
      <alignment horizontal="left"/>
    </xf>
    <xf numFmtId="0" fontId="0" fillId="5" borderId="21" xfId="0" applyNumberFormat="1" applyFont="1" applyFill="1" applyBorder="1" applyAlignment="1">
      <alignment horizontal="left"/>
    </xf>
    <xf numFmtId="43" fontId="0" fillId="5" borderId="21" xfId="2" applyNumberFormat="1" applyFont="1" applyFill="1" applyBorder="1" applyAlignment="1">
      <alignment horizontal="center"/>
    </xf>
    <xf numFmtId="43" fontId="0" fillId="0" borderId="20" xfId="2" applyNumberFormat="1" applyFont="1" applyBorder="1" applyAlignment="1">
      <alignment horizontal="center"/>
    </xf>
    <xf numFmtId="0" fontId="0" fillId="0" borderId="21" xfId="0" applyFont="1" applyBorder="1"/>
    <xf numFmtId="0" fontId="0" fillId="0" borderId="21" xfId="0" applyFont="1" applyBorder="1" applyAlignment="1">
      <alignment horizontal="left"/>
    </xf>
    <xf numFmtId="0" fontId="0" fillId="0" borderId="21" xfId="0" applyNumberFormat="1" applyFont="1" applyBorder="1" applyAlignment="1">
      <alignment horizontal="left"/>
    </xf>
    <xf numFmtId="43" fontId="0" fillId="0" borderId="21" xfId="2" applyNumberFormat="1" applyFont="1" applyBorder="1" applyAlignment="1">
      <alignment horizontal="center"/>
    </xf>
    <xf numFmtId="14" fontId="0" fillId="0" borderId="0" xfId="0" applyNumberFormat="1"/>
    <xf numFmtId="0" fontId="0" fillId="3" borderId="22" xfId="0" applyFill="1" applyBorder="1" applyAlignment="1">
      <alignment horizontal="center"/>
    </xf>
    <xf numFmtId="0" fontId="17" fillId="0" borderId="0" xfId="0" applyFont="1"/>
    <xf numFmtId="0" fontId="14" fillId="0" borderId="0" xfId="0" applyFont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/>
    </xf>
    <xf numFmtId="0" fontId="0" fillId="4" borderId="0" xfId="0" applyFill="1"/>
    <xf numFmtId="0" fontId="5" fillId="4" borderId="0" xfId="0" applyFont="1" applyFill="1" applyAlignment="1">
      <alignment horizontal="left"/>
    </xf>
    <xf numFmtId="0" fontId="5" fillId="4" borderId="12" xfId="0" applyFont="1" applyFill="1" applyBorder="1" applyAlignment="1">
      <alignment horizontal="left"/>
    </xf>
    <xf numFmtId="14" fontId="0" fillId="5" borderId="21" xfId="0" applyNumberFormat="1" applyFont="1" applyFill="1" applyBorder="1"/>
    <xf numFmtId="14" fontId="0" fillId="0" borderId="21" xfId="0" applyNumberFormat="1" applyFont="1" applyBorder="1"/>
    <xf numFmtId="0" fontId="0" fillId="0" borderId="21" xfId="0" applyNumberFormat="1" applyFont="1" applyBorder="1"/>
    <xf numFmtId="0" fontId="0" fillId="5" borderId="21" xfId="0" applyNumberFormat="1" applyFont="1" applyFill="1" applyBorder="1"/>
    <xf numFmtId="0" fontId="0" fillId="7" borderId="21" xfId="0" applyFont="1" applyFill="1" applyBorder="1"/>
    <xf numFmtId="14" fontId="0" fillId="8" borderId="21" xfId="0" applyNumberFormat="1" applyFont="1" applyFill="1" applyBorder="1"/>
    <xf numFmtId="14" fontId="0" fillId="7" borderId="21" xfId="0" applyNumberFormat="1" applyFont="1" applyFill="1" applyBorder="1"/>
    <xf numFmtId="0" fontId="5" fillId="4" borderId="13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1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0" fillId="4" borderId="1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9" fillId="2" borderId="1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3" xfId="0" applyFont="1" applyFill="1" applyBorder="1" applyAlignmen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19050</xdr:rowOff>
    </xdr:from>
    <xdr:to>
      <xdr:col>0</xdr:col>
      <xdr:colOff>1054851</xdr:colOff>
      <xdr:row>3</xdr:row>
      <xdr:rowOff>179580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19050"/>
          <a:ext cx="978650" cy="732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4"/>
  <sheetViews>
    <sheetView showGridLines="0" tabSelected="1" view="pageBreakPreview" zoomScaleNormal="100" zoomScaleSheetLayoutView="100" workbookViewId="0">
      <selection activeCell="D7" sqref="D7"/>
    </sheetView>
  </sheetViews>
  <sheetFormatPr defaultRowHeight="14.4" x14ac:dyDescent="0.3"/>
  <cols>
    <col min="1" max="1" width="18.5546875" customWidth="1"/>
    <col min="2" max="2" width="4.109375" customWidth="1"/>
    <col min="3" max="3" width="12.109375" customWidth="1"/>
    <col min="4" max="5" width="15.33203125" customWidth="1"/>
    <col min="6" max="6" width="14.88671875" customWidth="1"/>
    <col min="7" max="7" width="16.33203125" customWidth="1"/>
    <col min="8" max="8" width="16" customWidth="1"/>
    <col min="9" max="9" width="14.88671875" customWidth="1"/>
    <col min="10" max="10" width="14.5546875" customWidth="1"/>
  </cols>
  <sheetData>
    <row r="1" spans="1:13" x14ac:dyDescent="0.3">
      <c r="B1" s="98" t="s">
        <v>36</v>
      </c>
      <c r="C1" s="99"/>
      <c r="D1" s="99"/>
      <c r="E1" s="99"/>
      <c r="F1" s="99"/>
      <c r="G1" s="99"/>
      <c r="H1" s="99"/>
      <c r="I1" s="3"/>
    </row>
    <row r="2" spans="1:13" x14ac:dyDescent="0.3">
      <c r="A2" s="3"/>
      <c r="B2" s="99"/>
      <c r="C2" s="99"/>
      <c r="D2" s="99"/>
      <c r="E2" s="99"/>
      <c r="F2" s="99"/>
      <c r="G2" s="99"/>
      <c r="H2" s="99"/>
      <c r="I2" s="3"/>
      <c r="J2" s="3"/>
    </row>
    <row r="3" spans="1:13" x14ac:dyDescent="0.3">
      <c r="A3" s="3"/>
      <c r="B3" s="99"/>
      <c r="C3" s="99"/>
      <c r="D3" s="99"/>
      <c r="E3" s="99"/>
      <c r="F3" s="99"/>
      <c r="G3" s="99"/>
      <c r="H3" s="99"/>
      <c r="I3" s="3"/>
      <c r="J3" s="2"/>
      <c r="K3" s="2"/>
      <c r="L3" s="2"/>
      <c r="M3" s="2"/>
    </row>
    <row r="4" spans="1:13" ht="15.6" x14ac:dyDescent="0.3">
      <c r="A4" s="100" t="s">
        <v>29</v>
      </c>
      <c r="B4" s="101"/>
      <c r="C4" s="101"/>
      <c r="D4" s="101"/>
      <c r="E4" s="101"/>
      <c r="F4" s="101"/>
      <c r="G4" s="101"/>
      <c r="H4" s="101"/>
      <c r="I4" s="101"/>
    </row>
    <row r="5" spans="1:13" ht="18" x14ac:dyDescent="0.35">
      <c r="A5" s="4"/>
      <c r="B5" s="5"/>
      <c r="C5" s="5"/>
      <c r="D5" s="5"/>
      <c r="E5" s="5"/>
      <c r="F5" s="5"/>
      <c r="G5" s="5"/>
      <c r="H5" s="5"/>
      <c r="I5" s="5"/>
    </row>
    <row r="6" spans="1:13" ht="15.6" x14ac:dyDescent="0.3">
      <c r="A6" s="20" t="s">
        <v>86</v>
      </c>
      <c r="B6" s="20"/>
      <c r="C6" s="12"/>
      <c r="F6" s="19" t="s">
        <v>85</v>
      </c>
      <c r="G6" s="16"/>
      <c r="H6" s="11"/>
      <c r="I6" s="11"/>
    </row>
    <row r="7" spans="1:13" ht="9.75" customHeight="1" x14ac:dyDescent="0.3">
      <c r="A7" s="15"/>
      <c r="B7" s="15"/>
      <c r="C7" s="12"/>
      <c r="D7" s="12"/>
      <c r="E7" s="13"/>
      <c r="F7" s="13"/>
      <c r="G7" s="16"/>
      <c r="H7" s="11"/>
      <c r="I7" s="11"/>
    </row>
    <row r="8" spans="1:13" ht="15.6" x14ac:dyDescent="0.3">
      <c r="A8" s="15" t="s">
        <v>45</v>
      </c>
      <c r="B8" s="15"/>
      <c r="C8" s="16"/>
      <c r="D8" s="12"/>
      <c r="E8" s="13"/>
      <c r="F8" s="13"/>
      <c r="G8" s="16"/>
      <c r="H8" s="11"/>
      <c r="I8" s="11"/>
    </row>
    <row r="9" spans="1:13" ht="9.75" customHeight="1" x14ac:dyDescent="0.3"/>
    <row r="10" spans="1:13" x14ac:dyDescent="0.3">
      <c r="A10" s="102" t="s">
        <v>14</v>
      </c>
      <c r="B10" s="103"/>
      <c r="C10" s="103"/>
      <c r="D10" s="103"/>
      <c r="E10" s="103"/>
      <c r="F10" s="103"/>
      <c r="G10" s="103"/>
      <c r="H10" s="54" t="s">
        <v>38</v>
      </c>
      <c r="I10" s="30" t="s">
        <v>39</v>
      </c>
      <c r="J10" s="30" t="s">
        <v>5</v>
      </c>
    </row>
    <row r="11" spans="1:13" ht="15.9" customHeight="1" x14ac:dyDescent="0.3">
      <c r="A11" s="104" t="s">
        <v>15</v>
      </c>
      <c r="B11" s="105"/>
      <c r="C11" s="105"/>
      <c r="D11" s="105"/>
      <c r="E11" s="105"/>
      <c r="F11" s="105"/>
      <c r="G11" s="105"/>
      <c r="H11" s="21"/>
      <c r="I11" s="34"/>
      <c r="J11" s="34">
        <v>0.5</v>
      </c>
    </row>
    <row r="12" spans="1:13" ht="15.9" customHeight="1" x14ac:dyDescent="0.3">
      <c r="A12" s="106" t="s">
        <v>43</v>
      </c>
      <c r="B12" s="107"/>
      <c r="C12" s="107"/>
      <c r="D12" s="107"/>
      <c r="E12" s="107"/>
      <c r="F12" s="107"/>
      <c r="G12" s="107"/>
      <c r="H12" s="22"/>
      <c r="I12" s="35"/>
      <c r="J12" s="35">
        <v>0.4622</v>
      </c>
    </row>
    <row r="13" spans="1:13" ht="15.9" customHeight="1" x14ac:dyDescent="0.3">
      <c r="A13" s="108" t="s">
        <v>16</v>
      </c>
      <c r="B13" s="109"/>
      <c r="C13" s="109"/>
      <c r="D13" s="109"/>
      <c r="E13" s="109"/>
      <c r="F13" s="109"/>
      <c r="G13" s="109"/>
      <c r="H13" s="23"/>
      <c r="I13" s="36"/>
      <c r="J13" s="36">
        <v>0.04</v>
      </c>
    </row>
    <row r="14" spans="1:13" ht="15.9" customHeight="1" x14ac:dyDescent="0.3">
      <c r="A14" s="110" t="s">
        <v>44</v>
      </c>
      <c r="B14" s="111"/>
      <c r="C14" s="111"/>
      <c r="D14" s="111"/>
      <c r="E14" s="111"/>
      <c r="F14" s="111"/>
      <c r="G14" s="111"/>
      <c r="H14" s="24"/>
      <c r="I14" s="37"/>
      <c r="J14" s="37">
        <v>3.78E-2</v>
      </c>
    </row>
    <row r="15" spans="1:13" ht="15.9" customHeight="1" x14ac:dyDescent="0.3">
      <c r="A15" s="112"/>
      <c r="B15" s="112"/>
      <c r="C15" s="112"/>
      <c r="D15" s="112"/>
      <c r="E15" s="112"/>
      <c r="F15" s="112"/>
      <c r="G15" s="112"/>
      <c r="H15" s="112"/>
      <c r="I15" s="112"/>
    </row>
    <row r="16" spans="1:13" ht="15.9" customHeight="1" x14ac:dyDescent="0.3">
      <c r="A16" s="113" t="s">
        <v>12</v>
      </c>
      <c r="B16" s="114"/>
      <c r="C16" s="114"/>
      <c r="D16" s="114"/>
      <c r="E16" s="114"/>
      <c r="F16" s="114"/>
      <c r="G16" s="114"/>
      <c r="H16" s="55" t="s">
        <v>38</v>
      </c>
      <c r="I16" s="30" t="s">
        <v>39</v>
      </c>
      <c r="J16" s="30" t="s">
        <v>5</v>
      </c>
    </row>
    <row r="17" spans="1:10" ht="15.9" customHeight="1" x14ac:dyDescent="0.3">
      <c r="A17" s="95" t="s">
        <v>17</v>
      </c>
      <c r="B17" s="96"/>
      <c r="C17" s="96"/>
      <c r="D17" s="96"/>
      <c r="E17" s="96"/>
      <c r="F17" s="96"/>
      <c r="G17" s="97"/>
      <c r="H17" s="25">
        <v>6293336.29</v>
      </c>
      <c r="I17" s="31">
        <v>974660.21</v>
      </c>
      <c r="J17" s="31">
        <v>7267996.5</v>
      </c>
    </row>
    <row r="18" spans="1:10" ht="15.9" customHeight="1" x14ac:dyDescent="0.3">
      <c r="A18" s="115" t="s">
        <v>26</v>
      </c>
      <c r="B18" s="116"/>
      <c r="C18" s="116"/>
      <c r="D18" s="116"/>
      <c r="E18" s="116"/>
      <c r="F18" s="116"/>
      <c r="G18" s="117"/>
      <c r="H18" s="26">
        <v>4299829.87</v>
      </c>
      <c r="I18" s="32">
        <v>449489.67</v>
      </c>
      <c r="J18" s="32">
        <v>4749319.54</v>
      </c>
    </row>
    <row r="19" spans="1:10" ht="15.9" customHeight="1" x14ac:dyDescent="0.3">
      <c r="A19" s="95" t="s">
        <v>19</v>
      </c>
      <c r="B19" s="96"/>
      <c r="C19" s="96"/>
      <c r="D19" s="96"/>
      <c r="E19" s="96"/>
      <c r="F19" s="96"/>
      <c r="G19" s="97"/>
      <c r="H19" s="25">
        <v>2070486.25</v>
      </c>
      <c r="I19" s="31">
        <v>367750.69</v>
      </c>
      <c r="J19" s="31">
        <v>2438236.94</v>
      </c>
    </row>
    <row r="20" spans="1:10" ht="15.9" customHeight="1" x14ac:dyDescent="0.3">
      <c r="A20" s="118" t="s">
        <v>18</v>
      </c>
      <c r="B20" s="119"/>
      <c r="C20" s="119"/>
      <c r="D20" s="119"/>
      <c r="E20" s="119"/>
      <c r="F20" s="119"/>
      <c r="G20" s="120"/>
      <c r="H20" s="26">
        <v>806819.3</v>
      </c>
      <c r="I20" s="46" t="s">
        <v>367</v>
      </c>
      <c r="J20" s="46">
        <v>806819.3</v>
      </c>
    </row>
    <row r="21" spans="1:10" ht="15.9" customHeight="1" x14ac:dyDescent="0.3">
      <c r="A21" s="121" t="s">
        <v>27</v>
      </c>
      <c r="B21" s="122"/>
      <c r="C21" s="122"/>
      <c r="D21" s="122"/>
      <c r="E21" s="122"/>
      <c r="F21" s="122"/>
      <c r="G21" s="123"/>
      <c r="H21" s="25">
        <v>315448.95</v>
      </c>
      <c r="I21" s="47" t="s">
        <v>367</v>
      </c>
      <c r="J21" s="47">
        <v>315448.95</v>
      </c>
    </row>
    <row r="22" spans="1:10" ht="15.9" customHeight="1" x14ac:dyDescent="0.3">
      <c r="A22" s="118" t="s">
        <v>20</v>
      </c>
      <c r="B22" s="119"/>
      <c r="C22" s="119"/>
      <c r="D22" s="119"/>
      <c r="E22" s="119"/>
      <c r="F22" s="119"/>
      <c r="G22" s="120"/>
      <c r="H22" s="26">
        <v>202770.07</v>
      </c>
      <c r="I22" s="46" t="s">
        <v>367</v>
      </c>
      <c r="J22" s="46">
        <v>202770.07</v>
      </c>
    </row>
    <row r="23" spans="1:10" ht="15.9" customHeight="1" x14ac:dyDescent="0.3">
      <c r="A23" s="124" t="s">
        <v>22</v>
      </c>
      <c r="B23" s="125"/>
      <c r="C23" s="125"/>
      <c r="D23" s="125"/>
      <c r="E23" s="125"/>
      <c r="F23" s="125"/>
      <c r="G23" s="126"/>
      <c r="H23" s="27">
        <v>13988690.73</v>
      </c>
      <c r="I23" s="33">
        <v>1791900.57</v>
      </c>
      <c r="J23" s="33">
        <v>15780591.300000001</v>
      </c>
    </row>
    <row r="24" spans="1:10" ht="10.5" customHeight="1" x14ac:dyDescent="0.3">
      <c r="A24" s="8"/>
      <c r="B24" s="8"/>
      <c r="C24" s="8"/>
      <c r="D24" s="8"/>
      <c r="E24" s="8"/>
      <c r="F24" s="8"/>
      <c r="G24" s="8"/>
      <c r="H24" s="9"/>
      <c r="I24" s="9"/>
      <c r="J24" s="1"/>
    </row>
    <row r="25" spans="1:10" ht="15.9" customHeight="1" x14ac:dyDescent="0.3">
      <c r="A25" s="113" t="s">
        <v>13</v>
      </c>
      <c r="B25" s="114"/>
      <c r="C25" s="114"/>
      <c r="D25" s="114"/>
      <c r="E25" s="114"/>
      <c r="F25" s="114"/>
      <c r="G25" s="114"/>
      <c r="H25" s="55" t="s">
        <v>38</v>
      </c>
      <c r="I25" s="30" t="s">
        <v>39</v>
      </c>
      <c r="J25" s="30" t="s">
        <v>5</v>
      </c>
    </row>
    <row r="26" spans="1:10" ht="15.9" customHeight="1" x14ac:dyDescent="0.3">
      <c r="A26" s="127" t="s">
        <v>0</v>
      </c>
      <c r="B26" s="128"/>
      <c r="C26" s="128"/>
      <c r="D26" s="128"/>
      <c r="E26" s="128"/>
      <c r="F26" s="128"/>
      <c r="G26" s="129"/>
      <c r="H26" s="25">
        <v>277933.14</v>
      </c>
      <c r="I26" s="31">
        <v>18186.669999999998</v>
      </c>
      <c r="J26" s="31">
        <v>296119.81</v>
      </c>
    </row>
    <row r="27" spans="1:10" ht="15.9" customHeight="1" x14ac:dyDescent="0.3">
      <c r="A27" s="130"/>
      <c r="B27" s="131"/>
      <c r="C27" s="131"/>
      <c r="D27" s="131"/>
      <c r="E27" s="131"/>
      <c r="F27" s="131"/>
      <c r="G27" s="132"/>
      <c r="H27" s="26"/>
      <c r="I27" s="32"/>
      <c r="J27" s="32"/>
    </row>
    <row r="28" spans="1:10" ht="15.9" customHeight="1" x14ac:dyDescent="0.3">
      <c r="A28" s="127" t="s">
        <v>1</v>
      </c>
      <c r="B28" s="128"/>
      <c r="C28" s="128"/>
      <c r="D28" s="128"/>
      <c r="E28" s="128"/>
      <c r="F28" s="128"/>
      <c r="G28" s="129"/>
      <c r="H28" s="25"/>
      <c r="I28" s="31"/>
      <c r="J28" s="31"/>
    </row>
    <row r="29" spans="1:10" ht="15.9" customHeight="1" x14ac:dyDescent="0.3">
      <c r="A29" s="118" t="s">
        <v>25</v>
      </c>
      <c r="B29" s="119"/>
      <c r="C29" s="119"/>
      <c r="D29" s="119"/>
      <c r="E29" s="119"/>
      <c r="F29" s="119"/>
      <c r="G29" s="120"/>
      <c r="H29" s="26">
        <v>50637.08</v>
      </c>
      <c r="I29" s="32">
        <v>108684.92</v>
      </c>
      <c r="J29" s="31">
        <v>159322</v>
      </c>
    </row>
    <row r="30" spans="1:10" ht="15.9" customHeight="1" x14ac:dyDescent="0.3">
      <c r="A30" s="133"/>
      <c r="B30" s="134"/>
      <c r="C30" s="134"/>
      <c r="D30" s="134"/>
      <c r="E30" s="134"/>
      <c r="F30" s="134"/>
      <c r="G30" s="135"/>
      <c r="H30" s="25"/>
      <c r="I30" s="31"/>
      <c r="J30" s="31"/>
    </row>
    <row r="31" spans="1:10" ht="15.9" customHeight="1" x14ac:dyDescent="0.3">
      <c r="A31" s="136"/>
      <c r="B31" s="137"/>
      <c r="C31" s="137"/>
      <c r="D31" s="137"/>
      <c r="E31" s="137"/>
      <c r="F31" s="137"/>
      <c r="G31" s="138"/>
      <c r="H31" s="26"/>
      <c r="I31" s="32"/>
      <c r="J31" s="32"/>
    </row>
    <row r="32" spans="1:10" ht="15.9" customHeight="1" x14ac:dyDescent="0.3">
      <c r="A32" s="160" t="s">
        <v>21</v>
      </c>
      <c r="B32" s="161"/>
      <c r="C32" s="161"/>
      <c r="D32" s="161"/>
      <c r="E32" s="161"/>
      <c r="F32" s="161"/>
      <c r="G32" s="162"/>
      <c r="H32" s="28">
        <v>328570.21999999997</v>
      </c>
      <c r="I32" s="38">
        <v>126871.59</v>
      </c>
      <c r="J32" s="31">
        <v>455441.81</v>
      </c>
    </row>
    <row r="33" spans="1:12" ht="15.9" customHeight="1" x14ac:dyDescent="0.3">
      <c r="A33" s="139"/>
      <c r="B33" s="139"/>
      <c r="C33" s="139"/>
      <c r="D33" s="139"/>
      <c r="E33" s="139"/>
      <c r="F33" s="139"/>
      <c r="G33" s="139"/>
      <c r="H33" s="139"/>
      <c r="I33" s="139"/>
    </row>
    <row r="34" spans="1:12" ht="14.25" customHeight="1" x14ac:dyDescent="0.3">
      <c r="A34" s="140" t="s">
        <v>23</v>
      </c>
      <c r="B34" s="141"/>
      <c r="C34" s="141"/>
      <c r="D34" s="141"/>
      <c r="E34" s="141"/>
      <c r="F34" s="141"/>
      <c r="G34" s="142"/>
      <c r="H34" s="28">
        <f>H23+H32</f>
        <v>14317260.950000001</v>
      </c>
      <c r="I34" s="38">
        <f>I23+I32</f>
        <v>1918772.1600000001</v>
      </c>
      <c r="J34" s="38">
        <f>J23+J32</f>
        <v>16236033.110000001</v>
      </c>
    </row>
    <row r="35" spans="1:12" ht="15.9" customHeight="1" x14ac:dyDescent="0.3">
      <c r="A35" s="143"/>
      <c r="B35" s="143"/>
      <c r="C35" s="143"/>
      <c r="D35" s="143"/>
      <c r="E35" s="143"/>
      <c r="F35" s="143"/>
      <c r="G35" s="143"/>
      <c r="H35" s="143"/>
      <c r="I35" s="143"/>
    </row>
    <row r="36" spans="1:12" ht="15.9" customHeight="1" x14ac:dyDescent="0.3">
      <c r="A36" s="144" t="s">
        <v>11</v>
      </c>
      <c r="B36" s="145"/>
      <c r="C36" s="145"/>
      <c r="D36" s="145"/>
      <c r="E36" s="145"/>
      <c r="F36" s="145"/>
      <c r="G36" s="145"/>
      <c r="H36" s="145"/>
      <c r="I36" s="145"/>
      <c r="J36" s="146"/>
    </row>
    <row r="37" spans="1:12" ht="15.9" customHeight="1" x14ac:dyDescent="0.3">
      <c r="A37" s="58"/>
      <c r="B37" s="59"/>
      <c r="C37" s="59"/>
      <c r="D37" s="147" t="s">
        <v>38</v>
      </c>
      <c r="E37" s="148"/>
      <c r="F37" s="149"/>
      <c r="G37" s="147" t="s">
        <v>39</v>
      </c>
      <c r="H37" s="148"/>
      <c r="I37" s="149"/>
      <c r="J37" s="48" t="s">
        <v>5</v>
      </c>
    </row>
    <row r="38" spans="1:12" ht="15.9" customHeight="1" x14ac:dyDescent="0.3">
      <c r="A38" s="40" t="s">
        <v>2</v>
      </c>
      <c r="B38" s="41"/>
      <c r="C38" s="41"/>
      <c r="D38" s="51" t="s">
        <v>3</v>
      </c>
      <c r="E38" s="51" t="s">
        <v>4</v>
      </c>
      <c r="F38" s="51" t="s">
        <v>5</v>
      </c>
      <c r="G38" s="51" t="s">
        <v>3</v>
      </c>
      <c r="H38" s="51" t="s">
        <v>4</v>
      </c>
      <c r="I38" s="42" t="s">
        <v>5</v>
      </c>
      <c r="J38" s="49" t="s">
        <v>40</v>
      </c>
    </row>
    <row r="39" spans="1:12" ht="15.9" customHeight="1" x14ac:dyDescent="0.3">
      <c r="A39" s="56" t="s">
        <v>6</v>
      </c>
      <c r="B39" s="57"/>
      <c r="C39" s="57"/>
      <c r="D39" s="50">
        <v>125</v>
      </c>
      <c r="E39" s="50">
        <v>26</v>
      </c>
      <c r="F39" s="50">
        <f>SUM(D39:E39)</f>
        <v>151</v>
      </c>
      <c r="G39" s="50">
        <v>19</v>
      </c>
      <c r="H39" s="50">
        <v>0</v>
      </c>
      <c r="I39" s="43">
        <f>SUM(G39:H39)</f>
        <v>19</v>
      </c>
      <c r="J39" s="43">
        <f>F39+I39</f>
        <v>170</v>
      </c>
    </row>
    <row r="40" spans="1:12" ht="15.9" customHeight="1" x14ac:dyDescent="0.3">
      <c r="A40" s="60" t="s">
        <v>46</v>
      </c>
      <c r="B40" s="61"/>
      <c r="C40" s="61"/>
      <c r="D40" s="50">
        <v>2</v>
      </c>
      <c r="E40" s="50">
        <v>1</v>
      </c>
      <c r="F40" s="50">
        <f>D40+E40</f>
        <v>3</v>
      </c>
      <c r="G40" s="50">
        <v>0</v>
      </c>
      <c r="H40" s="50">
        <v>0</v>
      </c>
      <c r="I40" s="43">
        <v>0</v>
      </c>
      <c r="J40" s="43">
        <f>+F40</f>
        <v>3</v>
      </c>
      <c r="K40" s="80"/>
    </row>
    <row r="41" spans="1:12" x14ac:dyDescent="0.3">
      <c r="A41" s="29" t="s">
        <v>7</v>
      </c>
      <c r="B41" s="39"/>
      <c r="C41" s="39"/>
      <c r="D41" s="52">
        <v>14</v>
      </c>
      <c r="E41" s="52">
        <v>1</v>
      </c>
      <c r="F41" s="52">
        <f t="shared" ref="F41:F44" si="0">SUM(D41:E41)</f>
        <v>15</v>
      </c>
      <c r="G41" s="52">
        <v>0</v>
      </c>
      <c r="H41" s="52">
        <v>0</v>
      </c>
      <c r="I41" s="44">
        <f t="shared" ref="I41:I44" si="1">SUM(G41:H41)</f>
        <v>0</v>
      </c>
      <c r="J41" s="43">
        <f t="shared" ref="J41:J44" si="2">F41+I41</f>
        <v>15</v>
      </c>
    </row>
    <row r="42" spans="1:12" x14ac:dyDescent="0.3">
      <c r="A42" s="56" t="s">
        <v>8</v>
      </c>
      <c r="B42" s="57"/>
      <c r="C42" s="57"/>
      <c r="D42" s="50">
        <v>4</v>
      </c>
      <c r="E42" s="50">
        <v>2</v>
      </c>
      <c r="F42" s="50">
        <f t="shared" si="0"/>
        <v>6</v>
      </c>
      <c r="G42" s="50">
        <v>0</v>
      </c>
      <c r="H42" s="50">
        <v>0</v>
      </c>
      <c r="I42" s="43">
        <f t="shared" si="1"/>
        <v>0</v>
      </c>
      <c r="J42" s="43">
        <f t="shared" si="2"/>
        <v>6</v>
      </c>
    </row>
    <row r="43" spans="1:12" ht="16.2" x14ac:dyDescent="0.3">
      <c r="A43" s="29" t="s">
        <v>41</v>
      </c>
      <c r="B43" s="39"/>
      <c r="C43" s="39"/>
      <c r="D43" s="52">
        <v>14</v>
      </c>
      <c r="E43" s="52">
        <v>2</v>
      </c>
      <c r="F43" s="52">
        <f t="shared" si="0"/>
        <v>16</v>
      </c>
      <c r="G43" s="52">
        <v>17</v>
      </c>
      <c r="H43" s="52">
        <v>3</v>
      </c>
      <c r="I43" s="44">
        <f t="shared" si="1"/>
        <v>20</v>
      </c>
      <c r="J43" s="43">
        <f t="shared" si="2"/>
        <v>36</v>
      </c>
      <c r="L43" s="81"/>
    </row>
    <row r="44" spans="1:12" x14ac:dyDescent="0.3">
      <c r="A44" s="56" t="s">
        <v>24</v>
      </c>
      <c r="B44" s="57"/>
      <c r="C44" s="57"/>
      <c r="D44" s="50">
        <v>6</v>
      </c>
      <c r="E44" s="50">
        <v>0</v>
      </c>
      <c r="F44" s="50">
        <f t="shared" si="0"/>
        <v>6</v>
      </c>
      <c r="G44" s="50">
        <v>0</v>
      </c>
      <c r="H44" s="50">
        <v>0</v>
      </c>
      <c r="I44" s="43">
        <f t="shared" si="1"/>
        <v>0</v>
      </c>
      <c r="J44" s="43">
        <f t="shared" si="2"/>
        <v>6</v>
      </c>
    </row>
    <row r="45" spans="1:12" ht="15.6" x14ac:dyDescent="0.3">
      <c r="A45" s="113" t="s">
        <v>9</v>
      </c>
      <c r="B45" s="114"/>
      <c r="C45" s="151"/>
      <c r="D45" s="53">
        <f t="shared" ref="D45:I45" si="3">SUM(D39:D44)</f>
        <v>165</v>
      </c>
      <c r="E45" s="53">
        <f t="shared" si="3"/>
        <v>32</v>
      </c>
      <c r="F45" s="53">
        <f>SUM(F39:F44)</f>
        <v>197</v>
      </c>
      <c r="G45" s="53">
        <f t="shared" si="3"/>
        <v>36</v>
      </c>
      <c r="H45" s="53">
        <f t="shared" si="3"/>
        <v>3</v>
      </c>
      <c r="I45" s="45">
        <f t="shared" si="3"/>
        <v>39</v>
      </c>
      <c r="J45" s="45">
        <f>SUM(J39:K44)</f>
        <v>236</v>
      </c>
    </row>
    <row r="48" spans="1:12" ht="15" thickBot="1" x14ac:dyDescent="0.35">
      <c r="A48" s="17" t="s">
        <v>33</v>
      </c>
      <c r="B48" s="10"/>
      <c r="C48" s="10"/>
      <c r="D48" s="10"/>
      <c r="E48" s="10"/>
      <c r="F48" s="10"/>
      <c r="G48" s="10"/>
      <c r="H48" s="10"/>
      <c r="I48" s="10"/>
    </row>
    <row r="49" spans="1:9" x14ac:dyDescent="0.3">
      <c r="A49" s="154" t="s">
        <v>47</v>
      </c>
      <c r="B49" s="155"/>
      <c r="C49" s="62" t="s">
        <v>51</v>
      </c>
      <c r="D49" s="63" t="s">
        <v>49</v>
      </c>
      <c r="F49" s="158" t="s">
        <v>48</v>
      </c>
      <c r="G49" s="62" t="s">
        <v>50</v>
      </c>
      <c r="H49" s="63" t="s">
        <v>49</v>
      </c>
      <c r="I49" s="10"/>
    </row>
    <row r="50" spans="1:9" ht="15" thickBot="1" x14ac:dyDescent="0.35">
      <c r="A50" s="156"/>
      <c r="B50" s="157"/>
      <c r="C50" s="86">
        <v>41</v>
      </c>
      <c r="D50" s="64">
        <v>30</v>
      </c>
      <c r="F50" s="159"/>
      <c r="G50" s="86">
        <v>44</v>
      </c>
      <c r="H50" s="94">
        <v>22</v>
      </c>
      <c r="I50" s="10"/>
    </row>
    <row r="51" spans="1:9" x14ac:dyDescent="0.3">
      <c r="A51" s="82"/>
      <c r="B51" s="82"/>
      <c r="C51" s="83"/>
      <c r="D51" s="83"/>
      <c r="E51" s="84"/>
      <c r="F51" s="14"/>
      <c r="G51" s="14"/>
      <c r="H51" s="14"/>
      <c r="I51" s="85"/>
    </row>
    <row r="52" spans="1:9" x14ac:dyDescent="0.3">
      <c r="A52" s="10" t="s">
        <v>30</v>
      </c>
      <c r="B52" s="14"/>
      <c r="C52" s="14"/>
      <c r="D52" s="14"/>
      <c r="E52" s="14"/>
      <c r="I52" s="14"/>
    </row>
    <row r="53" spans="1:9" x14ac:dyDescent="0.3">
      <c r="A53" s="10" t="s">
        <v>28</v>
      </c>
      <c r="B53" s="10"/>
      <c r="C53" s="10"/>
      <c r="D53" s="10"/>
      <c r="E53" s="10"/>
      <c r="F53" s="10"/>
      <c r="G53" s="10"/>
      <c r="H53" s="10"/>
      <c r="I53" s="10"/>
    </row>
    <row r="54" spans="1:9" x14ac:dyDescent="0.3">
      <c r="A54" s="10" t="s">
        <v>42</v>
      </c>
      <c r="B54" s="10"/>
      <c r="C54" s="10"/>
      <c r="D54" s="10"/>
      <c r="E54" s="10"/>
      <c r="F54" s="10"/>
      <c r="G54" s="10"/>
      <c r="H54" s="10"/>
      <c r="I54" s="10"/>
    </row>
    <row r="55" spans="1:9" x14ac:dyDescent="0.3">
      <c r="A55" s="10"/>
      <c r="B55" s="10"/>
      <c r="C55" s="10"/>
      <c r="D55" s="10"/>
      <c r="E55" s="10"/>
      <c r="F55" s="10"/>
      <c r="G55" s="10"/>
      <c r="H55" s="10"/>
      <c r="I55" s="10"/>
    </row>
    <row r="56" spans="1:9" x14ac:dyDescent="0.3">
      <c r="A56" s="18" t="s">
        <v>368</v>
      </c>
    </row>
    <row r="57" spans="1:9" x14ac:dyDescent="0.3">
      <c r="A57" s="6"/>
    </row>
    <row r="58" spans="1:9" x14ac:dyDescent="0.3">
      <c r="A58" s="6"/>
    </row>
    <row r="59" spans="1:9" x14ac:dyDescent="0.3">
      <c r="A59" s="1" t="s">
        <v>31</v>
      </c>
      <c r="B59" s="1"/>
      <c r="E59" s="1"/>
      <c r="F59" s="1" t="s">
        <v>32</v>
      </c>
      <c r="G59" s="1"/>
    </row>
    <row r="60" spans="1:9" x14ac:dyDescent="0.3">
      <c r="A60" s="152" t="s">
        <v>37</v>
      </c>
      <c r="B60" s="152"/>
      <c r="C60" s="152"/>
      <c r="D60" s="152"/>
      <c r="E60" s="7"/>
      <c r="F60" s="152" t="s">
        <v>34</v>
      </c>
      <c r="G60" s="153"/>
      <c r="H60" s="153"/>
      <c r="I60" s="153"/>
    </row>
    <row r="61" spans="1:9" x14ac:dyDescent="0.3">
      <c r="A61" s="153" t="s">
        <v>35</v>
      </c>
      <c r="B61" s="153"/>
      <c r="C61" s="153"/>
      <c r="D61" s="153"/>
      <c r="F61" s="153" t="s">
        <v>10</v>
      </c>
      <c r="G61" s="153"/>
      <c r="H61" s="153"/>
      <c r="I61" s="153"/>
    </row>
    <row r="62" spans="1:9" x14ac:dyDescent="0.3">
      <c r="H62" s="150"/>
      <c r="I62" s="150"/>
    </row>
    <row r="63" spans="1:9" x14ac:dyDescent="0.3">
      <c r="H63" s="150"/>
      <c r="I63" s="150"/>
    </row>
    <row r="64" spans="1:9" x14ac:dyDescent="0.3">
      <c r="H64" s="150"/>
      <c r="I64" s="150"/>
    </row>
  </sheetData>
  <mergeCells count="39">
    <mergeCell ref="H63:I63"/>
    <mergeCell ref="H64:I64"/>
    <mergeCell ref="A45:C45"/>
    <mergeCell ref="A60:D60"/>
    <mergeCell ref="F60:I60"/>
    <mergeCell ref="A61:D61"/>
    <mergeCell ref="F61:I61"/>
    <mergeCell ref="H62:I62"/>
    <mergeCell ref="A49:B50"/>
    <mergeCell ref="F49:F50"/>
    <mergeCell ref="A33:I33"/>
    <mergeCell ref="A34:G34"/>
    <mergeCell ref="A35:I35"/>
    <mergeCell ref="A36:J36"/>
    <mergeCell ref="D37:F37"/>
    <mergeCell ref="G37:I37"/>
    <mergeCell ref="A20:G20"/>
    <mergeCell ref="A21:G21"/>
    <mergeCell ref="A22:G22"/>
    <mergeCell ref="A23:G23"/>
    <mergeCell ref="A25:G25"/>
    <mergeCell ref="A26:G26"/>
    <mergeCell ref="A27:G27"/>
    <mergeCell ref="A28:G28"/>
    <mergeCell ref="A29:G29"/>
    <mergeCell ref="A30:G30"/>
    <mergeCell ref="A31:G31"/>
    <mergeCell ref="A19:G19"/>
    <mergeCell ref="B1:H3"/>
    <mergeCell ref="A4:I4"/>
    <mergeCell ref="A10:G10"/>
    <mergeCell ref="A11:G11"/>
    <mergeCell ref="A12:G12"/>
    <mergeCell ref="A13:G13"/>
    <mergeCell ref="A14:G14"/>
    <mergeCell ref="A15:I15"/>
    <mergeCell ref="A16:G16"/>
    <mergeCell ref="A17:G17"/>
    <mergeCell ref="A18:G18"/>
  </mergeCells>
  <printOptions horizontalCentered="1"/>
  <pageMargins left="0.15748031496062992" right="0.15748031496062992" top="0.39370078740157483" bottom="0.70866141732283472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0"/>
  <sheetViews>
    <sheetView topLeftCell="A37" workbookViewId="0">
      <selection activeCell="C30" sqref="C30"/>
    </sheetView>
  </sheetViews>
  <sheetFormatPr defaultRowHeight="14.4" x14ac:dyDescent="0.3"/>
  <cols>
    <col min="1" max="1" width="10.44140625" bestFit="1" customWidth="1"/>
    <col min="2" max="2" width="10.44140625" customWidth="1"/>
    <col min="3" max="3" width="35.44140625" bestFit="1" customWidth="1"/>
    <col min="4" max="4" width="7.6640625" bestFit="1" customWidth="1"/>
    <col min="5" max="5" width="7.33203125" bestFit="1" customWidth="1"/>
    <col min="6" max="6" width="7" bestFit="1" customWidth="1"/>
    <col min="7" max="7" width="35.5546875" bestFit="1" customWidth="1"/>
    <col min="8" max="8" width="22.88671875" bestFit="1" customWidth="1"/>
    <col min="9" max="9" width="4.44140625" bestFit="1" customWidth="1"/>
    <col min="10" max="10" width="11.6640625" bestFit="1" customWidth="1"/>
    <col min="11" max="11" width="11.44140625" bestFit="1" customWidth="1"/>
  </cols>
  <sheetData>
    <row r="1" spans="1:11" x14ac:dyDescent="0.3">
      <c r="A1" s="1" t="s">
        <v>219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66" t="s">
        <v>88</v>
      </c>
      <c r="B2" s="66"/>
      <c r="C2" s="66" t="s">
        <v>89</v>
      </c>
      <c r="D2" s="66" t="s">
        <v>90</v>
      </c>
      <c r="E2" s="66" t="s">
        <v>92</v>
      </c>
      <c r="F2" s="66" t="s">
        <v>94</v>
      </c>
      <c r="G2" s="66" t="s">
        <v>53</v>
      </c>
      <c r="H2" s="66" t="s">
        <v>220</v>
      </c>
      <c r="I2" s="66" t="s">
        <v>221</v>
      </c>
      <c r="J2" s="66" t="s">
        <v>222</v>
      </c>
      <c r="K2" s="66" t="s">
        <v>223</v>
      </c>
    </row>
    <row r="3" spans="1:11" x14ac:dyDescent="0.3">
      <c r="A3" s="70" t="s">
        <v>255</v>
      </c>
      <c r="B3" s="75" t="s">
        <v>365</v>
      </c>
      <c r="C3" s="70" t="s">
        <v>256</v>
      </c>
      <c r="D3" s="70" t="s">
        <v>257</v>
      </c>
      <c r="E3" s="70" t="s">
        <v>258</v>
      </c>
      <c r="F3" s="70" t="s">
        <v>259</v>
      </c>
      <c r="G3" s="70" t="s">
        <v>260</v>
      </c>
      <c r="H3" s="70" t="s">
        <v>261</v>
      </c>
      <c r="I3" s="70" t="s">
        <v>229</v>
      </c>
      <c r="J3" s="87">
        <v>40393</v>
      </c>
      <c r="K3" s="87">
        <v>43472</v>
      </c>
    </row>
    <row r="4" spans="1:11" x14ac:dyDescent="0.3">
      <c r="A4" s="70" t="s">
        <v>232</v>
      </c>
      <c r="B4" s="75" t="s">
        <v>365</v>
      </c>
      <c r="C4" s="90" t="s">
        <v>233</v>
      </c>
      <c r="D4" s="70" t="s">
        <v>98</v>
      </c>
      <c r="E4" s="70" t="s">
        <v>100</v>
      </c>
      <c r="F4" s="70" t="s">
        <v>326</v>
      </c>
      <c r="G4" s="70" t="s">
        <v>327</v>
      </c>
      <c r="H4" s="70" t="s">
        <v>328</v>
      </c>
      <c r="I4" s="70" t="s">
        <v>229</v>
      </c>
      <c r="J4" s="87">
        <v>43467</v>
      </c>
      <c r="K4" s="87">
        <v>43496</v>
      </c>
    </row>
    <row r="5" spans="1:11" x14ac:dyDescent="0.3">
      <c r="A5" s="75" t="s">
        <v>280</v>
      </c>
      <c r="B5" s="75" t="s">
        <v>365</v>
      </c>
      <c r="C5" s="75" t="s">
        <v>281</v>
      </c>
      <c r="D5" s="75" t="s">
        <v>98</v>
      </c>
      <c r="E5" s="75" t="s">
        <v>137</v>
      </c>
      <c r="F5" s="75" t="s">
        <v>282</v>
      </c>
      <c r="G5" s="75" t="s">
        <v>283</v>
      </c>
      <c r="H5" s="75" t="s">
        <v>284</v>
      </c>
      <c r="I5" s="75" t="s">
        <v>229</v>
      </c>
      <c r="J5" s="88">
        <v>41428</v>
      </c>
      <c r="K5" s="88">
        <v>43504</v>
      </c>
    </row>
    <row r="6" spans="1:11" x14ac:dyDescent="0.3">
      <c r="A6" s="70" t="s">
        <v>104</v>
      </c>
      <c r="B6" s="75" t="s">
        <v>365</v>
      </c>
      <c r="C6" s="70" t="s">
        <v>105</v>
      </c>
      <c r="D6" s="70" t="s">
        <v>98</v>
      </c>
      <c r="E6" s="70" t="s">
        <v>100</v>
      </c>
      <c r="F6" s="70" t="s">
        <v>292</v>
      </c>
      <c r="G6" s="70" t="s">
        <v>293</v>
      </c>
      <c r="H6" s="70" t="s">
        <v>294</v>
      </c>
      <c r="I6" s="70" t="s">
        <v>229</v>
      </c>
      <c r="J6" s="87">
        <v>41807</v>
      </c>
      <c r="K6" s="87">
        <v>43531</v>
      </c>
    </row>
    <row r="7" spans="1:11" x14ac:dyDescent="0.3">
      <c r="A7" s="75" t="s">
        <v>232</v>
      </c>
      <c r="B7" s="75" t="s">
        <v>365</v>
      </c>
      <c r="C7" s="75" t="s">
        <v>233</v>
      </c>
      <c r="D7" s="75" t="s">
        <v>98</v>
      </c>
      <c r="E7" s="75" t="s">
        <v>137</v>
      </c>
      <c r="F7" s="75" t="s">
        <v>237</v>
      </c>
      <c r="G7" s="75" t="s">
        <v>238</v>
      </c>
      <c r="H7" s="75" t="s">
        <v>239</v>
      </c>
      <c r="I7" s="75" t="s">
        <v>229</v>
      </c>
      <c r="J7" s="88">
        <v>38906</v>
      </c>
      <c r="K7" s="88">
        <v>43532</v>
      </c>
    </row>
    <row r="8" spans="1:11" x14ac:dyDescent="0.3">
      <c r="A8" s="70" t="s">
        <v>248</v>
      </c>
      <c r="B8" s="75" t="s">
        <v>365</v>
      </c>
      <c r="C8" s="70" t="s">
        <v>249</v>
      </c>
      <c r="D8" s="70" t="s">
        <v>98</v>
      </c>
      <c r="E8" s="70" t="s">
        <v>137</v>
      </c>
      <c r="F8" s="70" t="s">
        <v>250</v>
      </c>
      <c r="G8" s="70" t="s">
        <v>251</v>
      </c>
      <c r="H8" s="70" t="s">
        <v>252</v>
      </c>
      <c r="I8" s="70" t="s">
        <v>229</v>
      </c>
      <c r="J8" s="87">
        <v>39951</v>
      </c>
      <c r="K8" s="87">
        <v>43543</v>
      </c>
    </row>
    <row r="9" spans="1:11" x14ac:dyDescent="0.3">
      <c r="A9" s="70" t="s">
        <v>275</v>
      </c>
      <c r="B9" s="75" t="s">
        <v>365</v>
      </c>
      <c r="C9" s="70" t="s">
        <v>276</v>
      </c>
      <c r="D9" s="70" t="s">
        <v>98</v>
      </c>
      <c r="E9" s="70" t="s">
        <v>110</v>
      </c>
      <c r="F9" s="70" t="s">
        <v>277</v>
      </c>
      <c r="G9" s="70" t="s">
        <v>278</v>
      </c>
      <c r="H9" s="70" t="s">
        <v>279</v>
      </c>
      <c r="I9" s="70" t="s">
        <v>229</v>
      </c>
      <c r="J9" s="87">
        <v>41309</v>
      </c>
      <c r="K9" s="87">
        <v>43555</v>
      </c>
    </row>
    <row r="10" spans="1:11" x14ac:dyDescent="0.3">
      <c r="A10" s="70" t="s">
        <v>55</v>
      </c>
      <c r="B10" s="75" t="s">
        <v>365</v>
      </c>
      <c r="C10" s="70" t="s">
        <v>109</v>
      </c>
      <c r="D10" s="70" t="s">
        <v>98</v>
      </c>
      <c r="E10" s="70" t="s">
        <v>110</v>
      </c>
      <c r="F10" s="70" t="s">
        <v>303</v>
      </c>
      <c r="G10" s="70" t="s">
        <v>304</v>
      </c>
      <c r="H10" s="70" t="s">
        <v>305</v>
      </c>
      <c r="I10" s="70" t="s">
        <v>229</v>
      </c>
      <c r="J10" s="87">
        <v>43146</v>
      </c>
      <c r="K10" s="87">
        <v>43567</v>
      </c>
    </row>
    <row r="11" spans="1:11" x14ac:dyDescent="0.3">
      <c r="A11" s="75" t="s">
        <v>240</v>
      </c>
      <c r="B11" s="75" t="s">
        <v>365</v>
      </c>
      <c r="C11" s="75" t="s">
        <v>241</v>
      </c>
      <c r="D11" s="75" t="s">
        <v>98</v>
      </c>
      <c r="E11" s="75" t="s">
        <v>110</v>
      </c>
      <c r="F11" s="75" t="s">
        <v>300</v>
      </c>
      <c r="G11" s="75" t="s">
        <v>301</v>
      </c>
      <c r="H11" s="75" t="s">
        <v>302</v>
      </c>
      <c r="I11" s="75" t="s">
        <v>229</v>
      </c>
      <c r="J11" s="88">
        <v>42898</v>
      </c>
      <c r="K11" s="88">
        <v>43606</v>
      </c>
    </row>
    <row r="12" spans="1:11" x14ac:dyDescent="0.3">
      <c r="A12" s="70" t="s">
        <v>285</v>
      </c>
      <c r="B12" s="75" t="s">
        <v>365</v>
      </c>
      <c r="C12" s="70" t="s">
        <v>286</v>
      </c>
      <c r="D12" s="70" t="s">
        <v>98</v>
      </c>
      <c r="E12" s="70" t="s">
        <v>137</v>
      </c>
      <c r="F12" s="70" t="s">
        <v>287</v>
      </c>
      <c r="G12" s="70" t="s">
        <v>288</v>
      </c>
      <c r="H12" s="70" t="s">
        <v>289</v>
      </c>
      <c r="I12" s="70" t="s">
        <v>229</v>
      </c>
      <c r="J12" s="87">
        <v>41526</v>
      </c>
      <c r="K12" s="87">
        <v>43612</v>
      </c>
    </row>
    <row r="13" spans="1:11" x14ac:dyDescent="0.3">
      <c r="A13" s="70" t="s">
        <v>240</v>
      </c>
      <c r="B13" s="75" t="s">
        <v>365</v>
      </c>
      <c r="C13" s="70" t="s">
        <v>241</v>
      </c>
      <c r="D13" s="70" t="s">
        <v>98</v>
      </c>
      <c r="E13" s="70" t="s">
        <v>110</v>
      </c>
      <c r="F13" s="70" t="s">
        <v>242</v>
      </c>
      <c r="G13" s="70" t="s">
        <v>243</v>
      </c>
      <c r="H13" s="70" t="s">
        <v>244</v>
      </c>
      <c r="I13" s="70" t="s">
        <v>229</v>
      </c>
      <c r="J13" s="87">
        <v>38973</v>
      </c>
      <c r="K13" s="87">
        <v>43635</v>
      </c>
    </row>
    <row r="14" spans="1:11" x14ac:dyDescent="0.3">
      <c r="A14" s="70" t="s">
        <v>232</v>
      </c>
      <c r="B14" s="75" t="s">
        <v>365</v>
      </c>
      <c r="C14" s="70" t="s">
        <v>233</v>
      </c>
      <c r="D14" s="70" t="s">
        <v>98</v>
      </c>
      <c r="E14" s="70" t="s">
        <v>137</v>
      </c>
      <c r="F14" s="70" t="s">
        <v>348</v>
      </c>
      <c r="G14" s="70" t="s">
        <v>349</v>
      </c>
      <c r="H14" s="70" t="s">
        <v>236</v>
      </c>
      <c r="I14" s="70" t="s">
        <v>229</v>
      </c>
      <c r="J14" s="87">
        <v>43595</v>
      </c>
      <c r="K14" s="87">
        <v>43661</v>
      </c>
    </row>
    <row r="15" spans="1:11" x14ac:dyDescent="0.3">
      <c r="A15" s="70" t="s">
        <v>232</v>
      </c>
      <c r="B15" s="75" t="s">
        <v>365</v>
      </c>
      <c r="C15" s="70" t="s">
        <v>233</v>
      </c>
      <c r="D15" s="70" t="s">
        <v>98</v>
      </c>
      <c r="E15" s="70" t="s">
        <v>137</v>
      </c>
      <c r="F15" s="70" t="s">
        <v>234</v>
      </c>
      <c r="G15" s="70" t="s">
        <v>235</v>
      </c>
      <c r="H15" s="70" t="s">
        <v>236</v>
      </c>
      <c r="I15" s="70" t="s">
        <v>229</v>
      </c>
      <c r="J15" s="87">
        <v>38899</v>
      </c>
      <c r="K15" s="87">
        <v>43663</v>
      </c>
    </row>
    <row r="16" spans="1:11" x14ac:dyDescent="0.3">
      <c r="A16" s="75" t="s">
        <v>232</v>
      </c>
      <c r="B16" s="75" t="s">
        <v>365</v>
      </c>
      <c r="C16" s="75" t="s">
        <v>233</v>
      </c>
      <c r="D16" s="75" t="s">
        <v>98</v>
      </c>
      <c r="E16" s="75" t="s">
        <v>137</v>
      </c>
      <c r="F16" s="75" t="s">
        <v>253</v>
      </c>
      <c r="G16" s="75" t="s">
        <v>254</v>
      </c>
      <c r="H16" s="75" t="s">
        <v>236</v>
      </c>
      <c r="I16" s="75" t="s">
        <v>229</v>
      </c>
      <c r="J16" s="88">
        <v>40008</v>
      </c>
      <c r="K16" s="88">
        <v>43663</v>
      </c>
    </row>
    <row r="17" spans="1:11" x14ac:dyDescent="0.3">
      <c r="A17" s="75" t="s">
        <v>232</v>
      </c>
      <c r="B17" s="75" t="s">
        <v>365</v>
      </c>
      <c r="C17" s="75" t="s">
        <v>233</v>
      </c>
      <c r="D17" s="75" t="s">
        <v>98</v>
      </c>
      <c r="E17" s="75" t="s">
        <v>137</v>
      </c>
      <c r="F17" s="75" t="s">
        <v>262</v>
      </c>
      <c r="G17" s="75" t="s">
        <v>263</v>
      </c>
      <c r="H17" s="75" t="s">
        <v>236</v>
      </c>
      <c r="I17" s="75" t="s">
        <v>229</v>
      </c>
      <c r="J17" s="88">
        <v>40400</v>
      </c>
      <c r="K17" s="88">
        <v>43663</v>
      </c>
    </row>
    <row r="18" spans="1:11" x14ac:dyDescent="0.3">
      <c r="A18" s="75" t="s">
        <v>232</v>
      </c>
      <c r="B18" s="75" t="s">
        <v>365</v>
      </c>
      <c r="C18" s="75" t="s">
        <v>233</v>
      </c>
      <c r="D18" s="75" t="s">
        <v>98</v>
      </c>
      <c r="E18" s="75" t="s">
        <v>110</v>
      </c>
      <c r="F18" s="75" t="s">
        <v>269</v>
      </c>
      <c r="G18" s="75" t="s">
        <v>270</v>
      </c>
      <c r="H18" s="75" t="s">
        <v>236</v>
      </c>
      <c r="I18" s="75" t="s">
        <v>229</v>
      </c>
      <c r="J18" s="88">
        <v>40820</v>
      </c>
      <c r="K18" s="88">
        <v>43663</v>
      </c>
    </row>
    <row r="19" spans="1:11" x14ac:dyDescent="0.3">
      <c r="A19" s="70" t="s">
        <v>224</v>
      </c>
      <c r="B19" s="75" t="s">
        <v>365</v>
      </c>
      <c r="C19" s="70" t="s">
        <v>225</v>
      </c>
      <c r="D19" s="70" t="s">
        <v>98</v>
      </c>
      <c r="E19" s="70" t="s">
        <v>137</v>
      </c>
      <c r="F19" s="70" t="s">
        <v>226</v>
      </c>
      <c r="G19" s="70" t="s">
        <v>227</v>
      </c>
      <c r="H19" s="70" t="s">
        <v>228</v>
      </c>
      <c r="I19" s="70" t="s">
        <v>229</v>
      </c>
      <c r="J19" s="87">
        <v>38777</v>
      </c>
      <c r="K19" s="87">
        <v>43679</v>
      </c>
    </row>
    <row r="20" spans="1:11" x14ac:dyDescent="0.3">
      <c r="A20" s="75" t="s">
        <v>224</v>
      </c>
      <c r="B20" s="75" t="s">
        <v>365</v>
      </c>
      <c r="C20" s="75" t="s">
        <v>225</v>
      </c>
      <c r="D20" s="75" t="s">
        <v>98</v>
      </c>
      <c r="E20" s="75" t="s">
        <v>137</v>
      </c>
      <c r="F20" s="75" t="s">
        <v>230</v>
      </c>
      <c r="G20" s="75" t="s">
        <v>231</v>
      </c>
      <c r="H20" s="75" t="s">
        <v>228</v>
      </c>
      <c r="I20" s="75" t="s">
        <v>229</v>
      </c>
      <c r="J20" s="88">
        <v>38777</v>
      </c>
      <c r="K20" s="88">
        <v>43679</v>
      </c>
    </row>
    <row r="21" spans="1:11" x14ac:dyDescent="0.3">
      <c r="A21" s="75" t="s">
        <v>232</v>
      </c>
      <c r="B21" s="75" t="s">
        <v>365</v>
      </c>
      <c r="C21" s="75" t="s">
        <v>233</v>
      </c>
      <c r="D21" s="75" t="s">
        <v>98</v>
      </c>
      <c r="E21" s="75" t="s">
        <v>137</v>
      </c>
      <c r="F21" s="75" t="s">
        <v>295</v>
      </c>
      <c r="G21" s="75" t="s">
        <v>296</v>
      </c>
      <c r="H21" s="75" t="s">
        <v>239</v>
      </c>
      <c r="I21" s="75" t="s">
        <v>229</v>
      </c>
      <c r="J21" s="88">
        <v>41898</v>
      </c>
      <c r="K21" s="88">
        <v>43679</v>
      </c>
    </row>
    <row r="22" spans="1:11" x14ac:dyDescent="0.3">
      <c r="A22" s="75" t="s">
        <v>232</v>
      </c>
      <c r="B22" s="75" t="s">
        <v>365</v>
      </c>
      <c r="C22" s="75" t="s">
        <v>233</v>
      </c>
      <c r="D22" s="75" t="s">
        <v>98</v>
      </c>
      <c r="E22" s="75" t="s">
        <v>137</v>
      </c>
      <c r="F22" s="75" t="s">
        <v>273</v>
      </c>
      <c r="G22" s="75" t="s">
        <v>274</v>
      </c>
      <c r="H22" s="75" t="s">
        <v>239</v>
      </c>
      <c r="I22" s="75" t="s">
        <v>229</v>
      </c>
      <c r="J22" s="88">
        <v>41247</v>
      </c>
      <c r="K22" s="88">
        <v>43684</v>
      </c>
    </row>
    <row r="23" spans="1:11" x14ac:dyDescent="0.3">
      <c r="A23" s="70" t="s">
        <v>232</v>
      </c>
      <c r="B23" s="75" t="s">
        <v>365</v>
      </c>
      <c r="C23" s="70" t="s">
        <v>233</v>
      </c>
      <c r="D23" s="70" t="s">
        <v>98</v>
      </c>
      <c r="E23" s="70" t="s">
        <v>110</v>
      </c>
      <c r="F23" s="70" t="s">
        <v>271</v>
      </c>
      <c r="G23" s="70" t="s">
        <v>272</v>
      </c>
      <c r="H23" s="70" t="s">
        <v>236</v>
      </c>
      <c r="I23" s="70" t="s">
        <v>229</v>
      </c>
      <c r="J23" s="87">
        <v>41094</v>
      </c>
      <c r="K23" s="87">
        <v>43687</v>
      </c>
    </row>
    <row r="24" spans="1:11" x14ac:dyDescent="0.3">
      <c r="A24" s="70" t="s">
        <v>264</v>
      </c>
      <c r="B24" s="75" t="s">
        <v>365</v>
      </c>
      <c r="C24" s="70" t="s">
        <v>265</v>
      </c>
      <c r="D24" s="70" t="s">
        <v>98</v>
      </c>
      <c r="E24" s="70" t="s">
        <v>110</v>
      </c>
      <c r="F24" s="70" t="s">
        <v>266</v>
      </c>
      <c r="G24" s="70" t="s">
        <v>267</v>
      </c>
      <c r="H24" s="70" t="s">
        <v>268</v>
      </c>
      <c r="I24" s="70" t="s">
        <v>229</v>
      </c>
      <c r="J24" s="87">
        <v>40757</v>
      </c>
      <c r="K24" s="87">
        <v>43689</v>
      </c>
    </row>
    <row r="25" spans="1:11" x14ac:dyDescent="0.3">
      <c r="A25" s="70" t="s">
        <v>264</v>
      </c>
      <c r="B25" s="75" t="s">
        <v>365</v>
      </c>
      <c r="C25" s="70" t="s">
        <v>265</v>
      </c>
      <c r="D25" s="70" t="s">
        <v>98</v>
      </c>
      <c r="E25" s="70" t="s">
        <v>110</v>
      </c>
      <c r="F25" s="70" t="s">
        <v>297</v>
      </c>
      <c r="G25" s="70" t="s">
        <v>298</v>
      </c>
      <c r="H25" s="70" t="s">
        <v>299</v>
      </c>
      <c r="I25" s="70" t="s">
        <v>229</v>
      </c>
      <c r="J25" s="87">
        <v>42492</v>
      </c>
      <c r="K25" s="87">
        <v>43702</v>
      </c>
    </row>
    <row r="26" spans="1:11" x14ac:dyDescent="0.3">
      <c r="A26" s="75" t="s">
        <v>96</v>
      </c>
      <c r="B26" s="75" t="s">
        <v>365</v>
      </c>
      <c r="C26" s="75" t="s">
        <v>97</v>
      </c>
      <c r="D26" s="75" t="s">
        <v>98</v>
      </c>
      <c r="E26" s="75" t="s">
        <v>137</v>
      </c>
      <c r="F26" s="75" t="s">
        <v>323</v>
      </c>
      <c r="G26" s="75" t="s">
        <v>324</v>
      </c>
      <c r="H26" s="75" t="s">
        <v>325</v>
      </c>
      <c r="I26" s="75" t="s">
        <v>229</v>
      </c>
      <c r="J26" s="88">
        <v>43360</v>
      </c>
      <c r="K26" s="88">
        <v>43707</v>
      </c>
    </row>
    <row r="27" spans="1:11" x14ac:dyDescent="0.3">
      <c r="A27" s="75" t="s">
        <v>232</v>
      </c>
      <c r="B27" s="75" t="s">
        <v>365</v>
      </c>
      <c r="C27" s="75" t="s">
        <v>233</v>
      </c>
      <c r="D27" s="75" t="s">
        <v>98</v>
      </c>
      <c r="E27" s="75" t="s">
        <v>137</v>
      </c>
      <c r="F27" s="75" t="s">
        <v>350</v>
      </c>
      <c r="G27" s="75" t="s">
        <v>351</v>
      </c>
      <c r="H27" s="75" t="s">
        <v>236</v>
      </c>
      <c r="I27" s="75" t="s">
        <v>229</v>
      </c>
      <c r="J27" s="88">
        <v>43595</v>
      </c>
      <c r="K27" s="88">
        <v>43733</v>
      </c>
    </row>
    <row r="28" spans="1:11" x14ac:dyDescent="0.3">
      <c r="A28" s="75" t="s">
        <v>232</v>
      </c>
      <c r="B28" s="75" t="s">
        <v>365</v>
      </c>
      <c r="C28" s="75" t="s">
        <v>233</v>
      </c>
      <c r="D28" s="75" t="s">
        <v>98</v>
      </c>
      <c r="E28" s="75" t="s">
        <v>137</v>
      </c>
      <c r="F28" s="75" t="s">
        <v>290</v>
      </c>
      <c r="G28" s="75" t="s">
        <v>291</v>
      </c>
      <c r="H28" s="75" t="s">
        <v>236</v>
      </c>
      <c r="I28" s="75" t="s">
        <v>229</v>
      </c>
      <c r="J28" s="88">
        <v>39722</v>
      </c>
      <c r="K28" s="93">
        <v>43801</v>
      </c>
    </row>
    <row r="29" spans="1:11" x14ac:dyDescent="0.3">
      <c r="A29" s="75" t="s">
        <v>232</v>
      </c>
      <c r="B29" s="75" t="s">
        <v>365</v>
      </c>
      <c r="C29" s="89" t="s">
        <v>233</v>
      </c>
      <c r="D29" s="75" t="s">
        <v>98</v>
      </c>
      <c r="E29" s="75" t="s">
        <v>137</v>
      </c>
      <c r="F29" s="75" t="s">
        <v>306</v>
      </c>
      <c r="G29" s="75" t="s">
        <v>307</v>
      </c>
      <c r="H29" s="75" t="s">
        <v>236</v>
      </c>
      <c r="I29" s="75" t="s">
        <v>229</v>
      </c>
      <c r="J29" s="88">
        <v>41611</v>
      </c>
      <c r="K29" s="93">
        <v>43801</v>
      </c>
    </row>
    <row r="30" spans="1:11" x14ac:dyDescent="0.3">
      <c r="A30" s="75" t="s">
        <v>224</v>
      </c>
      <c r="B30" s="75" t="s">
        <v>365</v>
      </c>
      <c r="C30" s="75" t="s">
        <v>225</v>
      </c>
      <c r="D30" s="75" t="s">
        <v>98</v>
      </c>
      <c r="E30" s="75" t="s">
        <v>137</v>
      </c>
      <c r="F30" s="75" t="s">
        <v>245</v>
      </c>
      <c r="G30" s="75" t="s">
        <v>246</v>
      </c>
      <c r="H30" s="75" t="s">
        <v>247</v>
      </c>
      <c r="I30" s="75" t="s">
        <v>229</v>
      </c>
      <c r="J30" s="88">
        <v>43733</v>
      </c>
      <c r="K30" s="93">
        <v>43822</v>
      </c>
    </row>
    <row r="31" spans="1:11" x14ac:dyDescent="0.3">
      <c r="A31" s="70" t="s">
        <v>232</v>
      </c>
      <c r="B31" s="75" t="s">
        <v>365</v>
      </c>
      <c r="C31" s="70" t="s">
        <v>233</v>
      </c>
      <c r="D31" s="70" t="s">
        <v>98</v>
      </c>
      <c r="E31" s="70" t="s">
        <v>137</v>
      </c>
      <c r="F31" s="70" t="s">
        <v>308</v>
      </c>
      <c r="G31" s="70" t="s">
        <v>309</v>
      </c>
      <c r="H31" s="70" t="s">
        <v>236</v>
      </c>
      <c r="I31" s="70" t="s">
        <v>229</v>
      </c>
      <c r="J31" s="87">
        <v>43595</v>
      </c>
      <c r="K31" s="92">
        <v>43830</v>
      </c>
    </row>
    <row r="32" spans="1:11" x14ac:dyDescent="0.3">
      <c r="A32" s="70" t="s">
        <v>314</v>
      </c>
      <c r="B32" s="91" t="s">
        <v>366</v>
      </c>
      <c r="C32" s="70" t="s">
        <v>315</v>
      </c>
      <c r="D32" s="70" t="s">
        <v>316</v>
      </c>
      <c r="E32" s="70" t="s">
        <v>137</v>
      </c>
      <c r="F32" s="70" t="s">
        <v>317</v>
      </c>
      <c r="G32" s="70" t="s">
        <v>318</v>
      </c>
      <c r="H32" s="70" t="s">
        <v>236</v>
      </c>
      <c r="I32" s="70" t="s">
        <v>229</v>
      </c>
      <c r="J32" s="87">
        <v>43330</v>
      </c>
      <c r="K32" s="87">
        <v>43474</v>
      </c>
    </row>
    <row r="33" spans="1:11" x14ac:dyDescent="0.3">
      <c r="A33" s="75" t="s">
        <v>310</v>
      </c>
      <c r="B33" s="91" t="s">
        <v>366</v>
      </c>
      <c r="C33" s="75" t="s">
        <v>311</v>
      </c>
      <c r="D33" s="75" t="s">
        <v>316</v>
      </c>
      <c r="E33" s="75" t="s">
        <v>137</v>
      </c>
      <c r="F33" s="75" t="s">
        <v>319</v>
      </c>
      <c r="G33" s="75" t="s">
        <v>320</v>
      </c>
      <c r="H33" s="75" t="s">
        <v>236</v>
      </c>
      <c r="I33" s="75" t="s">
        <v>229</v>
      </c>
      <c r="J33" s="88">
        <v>43330</v>
      </c>
      <c r="K33" s="88">
        <v>43480</v>
      </c>
    </row>
    <row r="34" spans="1:11" x14ac:dyDescent="0.3">
      <c r="A34" s="70" t="s">
        <v>310</v>
      </c>
      <c r="B34" s="91" t="s">
        <v>366</v>
      </c>
      <c r="C34" s="70" t="s">
        <v>311</v>
      </c>
      <c r="D34" s="70" t="s">
        <v>153</v>
      </c>
      <c r="E34" s="70" t="s">
        <v>137</v>
      </c>
      <c r="F34" s="70" t="s">
        <v>336</v>
      </c>
      <c r="G34" s="70" t="s">
        <v>337</v>
      </c>
      <c r="H34" s="70" t="s">
        <v>236</v>
      </c>
      <c r="I34" s="70" t="s">
        <v>229</v>
      </c>
      <c r="J34" s="87">
        <v>43539</v>
      </c>
      <c r="K34" s="87">
        <v>43647</v>
      </c>
    </row>
    <row r="35" spans="1:11" x14ac:dyDescent="0.3">
      <c r="A35" s="70" t="s">
        <v>310</v>
      </c>
      <c r="B35" s="91" t="s">
        <v>366</v>
      </c>
      <c r="C35" s="70" t="s">
        <v>311</v>
      </c>
      <c r="D35" s="70" t="s">
        <v>153</v>
      </c>
      <c r="E35" s="70" t="s">
        <v>137</v>
      </c>
      <c r="F35" s="70" t="s">
        <v>340</v>
      </c>
      <c r="G35" s="70" t="s">
        <v>341</v>
      </c>
      <c r="H35" s="70" t="s">
        <v>236</v>
      </c>
      <c r="I35" s="70" t="s">
        <v>229</v>
      </c>
      <c r="J35" s="87">
        <v>43539</v>
      </c>
      <c r="K35" s="87">
        <v>43658</v>
      </c>
    </row>
    <row r="36" spans="1:11" x14ac:dyDescent="0.3">
      <c r="A36" s="75" t="s">
        <v>310</v>
      </c>
      <c r="B36" s="91" t="s">
        <v>366</v>
      </c>
      <c r="C36" s="75" t="s">
        <v>311</v>
      </c>
      <c r="D36" s="75" t="s">
        <v>153</v>
      </c>
      <c r="E36" s="75" t="s">
        <v>137</v>
      </c>
      <c r="F36" s="75" t="s">
        <v>338</v>
      </c>
      <c r="G36" s="75" t="s">
        <v>339</v>
      </c>
      <c r="H36" s="75" t="s">
        <v>236</v>
      </c>
      <c r="I36" s="75" t="s">
        <v>229</v>
      </c>
      <c r="J36" s="88">
        <v>43539</v>
      </c>
      <c r="K36" s="88">
        <v>43679</v>
      </c>
    </row>
    <row r="37" spans="1:11" x14ac:dyDescent="0.3">
      <c r="A37" s="75" t="s">
        <v>310</v>
      </c>
      <c r="B37" s="91" t="s">
        <v>366</v>
      </c>
      <c r="C37" s="75" t="s">
        <v>311</v>
      </c>
      <c r="D37" s="75" t="s">
        <v>153</v>
      </c>
      <c r="E37" s="75" t="s">
        <v>137</v>
      </c>
      <c r="F37" s="75" t="s">
        <v>333</v>
      </c>
      <c r="G37" s="75" t="s">
        <v>334</v>
      </c>
      <c r="H37" s="75" t="s">
        <v>335</v>
      </c>
      <c r="I37" s="75" t="s">
        <v>229</v>
      </c>
      <c r="J37" s="88">
        <v>43538</v>
      </c>
      <c r="K37" s="88">
        <v>43717</v>
      </c>
    </row>
    <row r="38" spans="1:11" x14ac:dyDescent="0.3">
      <c r="A38" s="70" t="s">
        <v>310</v>
      </c>
      <c r="B38" s="91" t="s">
        <v>366</v>
      </c>
      <c r="C38" s="70" t="s">
        <v>311</v>
      </c>
      <c r="D38" s="70" t="s">
        <v>153</v>
      </c>
      <c r="E38" s="70" t="s">
        <v>137</v>
      </c>
      <c r="F38" s="70" t="s">
        <v>352</v>
      </c>
      <c r="G38" s="70" t="s">
        <v>353</v>
      </c>
      <c r="H38" s="70" t="s">
        <v>335</v>
      </c>
      <c r="I38" s="70" t="s">
        <v>229</v>
      </c>
      <c r="J38" s="87">
        <v>43544</v>
      </c>
      <c r="K38" s="92">
        <v>43739</v>
      </c>
    </row>
    <row r="39" spans="1:11" x14ac:dyDescent="0.3">
      <c r="A39" s="70" t="s">
        <v>310</v>
      </c>
      <c r="B39" s="91" t="s">
        <v>366</v>
      </c>
      <c r="C39" s="70" t="s">
        <v>311</v>
      </c>
      <c r="D39" s="70" t="s">
        <v>153</v>
      </c>
      <c r="E39" s="70" t="s">
        <v>137</v>
      </c>
      <c r="F39" s="70" t="s">
        <v>344</v>
      </c>
      <c r="G39" s="70" t="s">
        <v>345</v>
      </c>
      <c r="H39" s="70" t="s">
        <v>335</v>
      </c>
      <c r="I39" s="70" t="s">
        <v>229</v>
      </c>
      <c r="J39" s="87">
        <v>43538</v>
      </c>
      <c r="K39" s="92">
        <v>43766</v>
      </c>
    </row>
    <row r="40" spans="1:11" x14ac:dyDescent="0.3">
      <c r="A40" s="75" t="s">
        <v>310</v>
      </c>
      <c r="B40" s="91" t="s">
        <v>366</v>
      </c>
      <c r="C40" s="75" t="s">
        <v>311</v>
      </c>
      <c r="D40" s="75" t="s">
        <v>153</v>
      </c>
      <c r="E40" s="75" t="s">
        <v>137</v>
      </c>
      <c r="F40" s="75" t="s">
        <v>346</v>
      </c>
      <c r="G40" s="75" t="s">
        <v>347</v>
      </c>
      <c r="H40" s="75" t="s">
        <v>335</v>
      </c>
      <c r="I40" s="75" t="s">
        <v>229</v>
      </c>
      <c r="J40" s="88">
        <v>43544</v>
      </c>
      <c r="K40" s="93">
        <v>43766</v>
      </c>
    </row>
    <row r="41" spans="1:11" x14ac:dyDescent="0.3">
      <c r="A41" s="75" t="s">
        <v>310</v>
      </c>
      <c r="B41" s="91" t="s">
        <v>366</v>
      </c>
      <c r="C41" s="75" t="s">
        <v>311</v>
      </c>
      <c r="D41" s="75" t="s">
        <v>153</v>
      </c>
      <c r="E41" s="75" t="s">
        <v>137</v>
      </c>
      <c r="F41" s="75" t="s">
        <v>359</v>
      </c>
      <c r="G41" s="75" t="s">
        <v>360</v>
      </c>
      <c r="H41" s="75" t="s">
        <v>335</v>
      </c>
      <c r="I41" s="75" t="s">
        <v>229</v>
      </c>
      <c r="J41" s="88">
        <v>43678</v>
      </c>
      <c r="K41" s="93">
        <v>43766</v>
      </c>
    </row>
    <row r="42" spans="1:11" x14ac:dyDescent="0.3">
      <c r="A42" s="75" t="s">
        <v>310</v>
      </c>
      <c r="B42" s="91" t="s">
        <v>366</v>
      </c>
      <c r="C42" s="75" t="s">
        <v>311</v>
      </c>
      <c r="D42" s="75" t="s">
        <v>153</v>
      </c>
      <c r="E42" s="75" t="s">
        <v>137</v>
      </c>
      <c r="F42" s="75" t="s">
        <v>354</v>
      </c>
      <c r="G42" s="75" t="s">
        <v>355</v>
      </c>
      <c r="H42" s="75" t="s">
        <v>356</v>
      </c>
      <c r="I42" s="75" t="s">
        <v>229</v>
      </c>
      <c r="J42" s="88">
        <v>43595</v>
      </c>
      <c r="K42" s="93">
        <v>43780</v>
      </c>
    </row>
    <row r="43" spans="1:11" x14ac:dyDescent="0.3">
      <c r="A43" s="75" t="s">
        <v>310</v>
      </c>
      <c r="B43" s="91" t="s">
        <v>366</v>
      </c>
      <c r="C43" s="75" t="s">
        <v>311</v>
      </c>
      <c r="D43" s="75" t="s">
        <v>153</v>
      </c>
      <c r="E43" s="75" t="s">
        <v>137</v>
      </c>
      <c r="F43" s="75" t="s">
        <v>342</v>
      </c>
      <c r="G43" s="75" t="s">
        <v>343</v>
      </c>
      <c r="H43" s="75" t="s">
        <v>305</v>
      </c>
      <c r="I43" s="75" t="s">
        <v>229</v>
      </c>
      <c r="J43" s="88">
        <v>43518</v>
      </c>
      <c r="K43" s="93">
        <v>43818</v>
      </c>
    </row>
    <row r="44" spans="1:11" x14ac:dyDescent="0.3">
      <c r="A44" s="75" t="s">
        <v>310</v>
      </c>
      <c r="B44" s="91" t="s">
        <v>366</v>
      </c>
      <c r="C44" s="75" t="s">
        <v>311</v>
      </c>
      <c r="D44" s="75" t="s">
        <v>153</v>
      </c>
      <c r="E44" s="75" t="s">
        <v>137</v>
      </c>
      <c r="F44" s="75" t="s">
        <v>312</v>
      </c>
      <c r="G44" s="75" t="s">
        <v>313</v>
      </c>
      <c r="H44" s="75" t="s">
        <v>236</v>
      </c>
      <c r="I44" s="75" t="s">
        <v>229</v>
      </c>
      <c r="J44" s="88">
        <v>43152</v>
      </c>
      <c r="K44" s="93">
        <v>43830</v>
      </c>
    </row>
    <row r="45" spans="1:11" x14ac:dyDescent="0.3">
      <c r="A45" s="70" t="s">
        <v>310</v>
      </c>
      <c r="B45" s="91" t="s">
        <v>366</v>
      </c>
      <c r="C45" s="70" t="s">
        <v>311</v>
      </c>
      <c r="D45" s="70" t="s">
        <v>153</v>
      </c>
      <c r="E45" s="70" t="s">
        <v>137</v>
      </c>
      <c r="F45" s="70" t="s">
        <v>321</v>
      </c>
      <c r="G45" s="70" t="s">
        <v>322</v>
      </c>
      <c r="H45" s="70" t="s">
        <v>236</v>
      </c>
      <c r="I45" s="70" t="s">
        <v>229</v>
      </c>
      <c r="J45" s="87">
        <v>43152</v>
      </c>
      <c r="K45" s="92">
        <v>43830</v>
      </c>
    </row>
    <row r="46" spans="1:11" x14ac:dyDescent="0.3">
      <c r="A46" s="75" t="s">
        <v>310</v>
      </c>
      <c r="B46" s="91" t="s">
        <v>366</v>
      </c>
      <c r="C46" s="75" t="s">
        <v>311</v>
      </c>
      <c r="D46" s="75" t="s">
        <v>153</v>
      </c>
      <c r="E46" s="75" t="s">
        <v>137</v>
      </c>
      <c r="F46" s="75" t="s">
        <v>329</v>
      </c>
      <c r="G46" s="75" t="s">
        <v>330</v>
      </c>
      <c r="H46" s="75" t="s">
        <v>236</v>
      </c>
      <c r="I46" s="75" t="s">
        <v>229</v>
      </c>
      <c r="J46" s="88">
        <v>43152</v>
      </c>
      <c r="K46" s="93">
        <v>43830</v>
      </c>
    </row>
    <row r="47" spans="1:11" x14ac:dyDescent="0.3">
      <c r="A47" s="70" t="s">
        <v>310</v>
      </c>
      <c r="B47" s="91" t="s">
        <v>366</v>
      </c>
      <c r="C47" s="70" t="s">
        <v>311</v>
      </c>
      <c r="D47" s="70" t="s">
        <v>153</v>
      </c>
      <c r="E47" s="70" t="s">
        <v>137</v>
      </c>
      <c r="F47" s="70" t="s">
        <v>331</v>
      </c>
      <c r="G47" s="70" t="s">
        <v>332</v>
      </c>
      <c r="H47" s="70" t="s">
        <v>236</v>
      </c>
      <c r="I47" s="70" t="s">
        <v>229</v>
      </c>
      <c r="J47" s="87">
        <v>43330</v>
      </c>
      <c r="K47" s="92">
        <v>43830</v>
      </c>
    </row>
    <row r="48" spans="1:11" x14ac:dyDescent="0.3">
      <c r="A48" s="70" t="s">
        <v>310</v>
      </c>
      <c r="B48" s="91" t="s">
        <v>366</v>
      </c>
      <c r="C48" s="70" t="s">
        <v>311</v>
      </c>
      <c r="D48" s="70" t="s">
        <v>153</v>
      </c>
      <c r="E48" s="70" t="s">
        <v>110</v>
      </c>
      <c r="F48" s="70" t="s">
        <v>357</v>
      </c>
      <c r="G48" s="70" t="s">
        <v>358</v>
      </c>
      <c r="H48" s="70" t="s">
        <v>284</v>
      </c>
      <c r="I48" s="70" t="s">
        <v>229</v>
      </c>
      <c r="J48" s="87">
        <v>43647</v>
      </c>
      <c r="K48" s="92">
        <v>43830</v>
      </c>
    </row>
    <row r="49" spans="1:11" x14ac:dyDescent="0.3">
      <c r="A49" s="70" t="s">
        <v>310</v>
      </c>
      <c r="B49" s="91" t="s">
        <v>366</v>
      </c>
      <c r="C49" s="70" t="s">
        <v>311</v>
      </c>
      <c r="D49" s="70" t="s">
        <v>153</v>
      </c>
      <c r="E49" s="70" t="s">
        <v>137</v>
      </c>
      <c r="F49" s="70" t="s">
        <v>361</v>
      </c>
      <c r="G49" s="70" t="s">
        <v>362</v>
      </c>
      <c r="H49" s="70" t="s">
        <v>236</v>
      </c>
      <c r="I49" s="70" t="s">
        <v>229</v>
      </c>
      <c r="J49" s="87">
        <v>43722</v>
      </c>
      <c r="K49" s="92">
        <v>43830</v>
      </c>
    </row>
    <row r="50" spans="1:11" x14ac:dyDescent="0.3">
      <c r="A50" s="75" t="s">
        <v>310</v>
      </c>
      <c r="B50" s="91" t="s">
        <v>366</v>
      </c>
      <c r="C50" s="75" t="s">
        <v>311</v>
      </c>
      <c r="D50" s="75" t="s">
        <v>153</v>
      </c>
      <c r="E50" s="75" t="s">
        <v>137</v>
      </c>
      <c r="F50" s="75" t="s">
        <v>363</v>
      </c>
      <c r="G50" s="75" t="s">
        <v>364</v>
      </c>
      <c r="H50" s="75" t="s">
        <v>236</v>
      </c>
      <c r="I50" s="75" t="s">
        <v>229</v>
      </c>
      <c r="J50" s="88">
        <v>43722</v>
      </c>
      <c r="K50" s="93">
        <v>43830</v>
      </c>
    </row>
  </sheetData>
  <sortState xmlns:xlrd2="http://schemas.microsoft.com/office/spreadsheetml/2017/richdata2" ref="A3:K50">
    <sortCondition ref="B3:B50"/>
    <sortCondition ref="K3:K50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"/>
  <sheetViews>
    <sheetView workbookViewId="0">
      <selection activeCell="E2" sqref="E2:E7"/>
    </sheetView>
  </sheetViews>
  <sheetFormatPr defaultRowHeight="14.4" x14ac:dyDescent="0.3"/>
  <cols>
    <col min="1" max="1" width="34.33203125" bestFit="1" customWidth="1"/>
    <col min="2" max="2" width="26.33203125" bestFit="1" customWidth="1"/>
    <col min="3" max="3" width="10.6640625" bestFit="1" customWidth="1"/>
    <col min="4" max="4" width="13.44140625" bestFit="1" customWidth="1"/>
  </cols>
  <sheetData>
    <row r="1" spans="1:5" x14ac:dyDescent="0.3">
      <c r="A1" t="s">
        <v>53</v>
      </c>
      <c r="B1" t="s">
        <v>217</v>
      </c>
      <c r="C1" t="s">
        <v>208</v>
      </c>
      <c r="D1" t="s">
        <v>209</v>
      </c>
    </row>
    <row r="2" spans="1:5" x14ac:dyDescent="0.3">
      <c r="A2" t="s">
        <v>206</v>
      </c>
      <c r="B2" t="s">
        <v>207</v>
      </c>
      <c r="C2" s="79">
        <v>43801</v>
      </c>
      <c r="D2" s="79">
        <v>44166</v>
      </c>
      <c r="E2" t="s">
        <v>218</v>
      </c>
    </row>
    <row r="3" spans="1:5" x14ac:dyDescent="0.3">
      <c r="A3" t="s">
        <v>210</v>
      </c>
      <c r="B3" t="s">
        <v>211</v>
      </c>
      <c r="C3" s="79">
        <v>43525</v>
      </c>
      <c r="D3" s="79">
        <v>43889</v>
      </c>
      <c r="E3" t="s">
        <v>218</v>
      </c>
    </row>
    <row r="4" spans="1:5" x14ac:dyDescent="0.3">
      <c r="A4" t="s">
        <v>212</v>
      </c>
      <c r="B4" t="s">
        <v>213</v>
      </c>
      <c r="C4" s="79">
        <v>43716</v>
      </c>
      <c r="D4" s="79">
        <v>44081</v>
      </c>
      <c r="E4" t="s">
        <v>218</v>
      </c>
    </row>
    <row r="5" spans="1:5" x14ac:dyDescent="0.3">
      <c r="A5" t="s">
        <v>214</v>
      </c>
      <c r="B5" t="s">
        <v>213</v>
      </c>
      <c r="C5" s="79">
        <v>43694</v>
      </c>
      <c r="D5" s="79">
        <v>44059</v>
      </c>
      <c r="E5" t="s">
        <v>218</v>
      </c>
    </row>
    <row r="6" spans="1:5" x14ac:dyDescent="0.3">
      <c r="A6" t="s">
        <v>215</v>
      </c>
      <c r="B6" t="s">
        <v>213</v>
      </c>
      <c r="C6" s="79">
        <v>43666</v>
      </c>
      <c r="D6" s="79">
        <v>44031</v>
      </c>
      <c r="E6" t="s">
        <v>218</v>
      </c>
    </row>
    <row r="7" spans="1:5" x14ac:dyDescent="0.3">
      <c r="A7" t="s">
        <v>216</v>
      </c>
      <c r="B7" t="s">
        <v>213</v>
      </c>
      <c r="C7" s="79">
        <v>43694</v>
      </c>
      <c r="D7" s="79">
        <v>44059</v>
      </c>
      <c r="E7" t="s">
        <v>218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39"/>
  <sheetViews>
    <sheetView workbookViewId="0"/>
  </sheetViews>
  <sheetFormatPr defaultRowHeight="14.4" x14ac:dyDescent="0.3"/>
  <cols>
    <col min="1" max="1" width="8.44140625" bestFit="1" customWidth="1"/>
    <col min="2" max="2" width="32.6640625" bestFit="1" customWidth="1"/>
    <col min="3" max="3" width="6.109375" bestFit="1" customWidth="1"/>
    <col min="4" max="4" width="7.6640625" bestFit="1" customWidth="1"/>
    <col min="5" max="5" width="41.33203125" bestFit="1" customWidth="1"/>
    <col min="6" max="6" width="7.6640625" bestFit="1" customWidth="1"/>
    <col min="7" max="7" width="38.109375" bestFit="1" customWidth="1"/>
    <col min="8" max="8" width="10.44140625" bestFit="1" customWidth="1"/>
    <col min="9" max="9" width="7.33203125" bestFit="1" customWidth="1"/>
    <col min="10" max="10" width="28.88671875" bestFit="1" customWidth="1"/>
    <col min="11" max="11" width="7" bestFit="1" customWidth="1"/>
    <col min="12" max="12" width="35" bestFit="1" customWidth="1"/>
  </cols>
  <sheetData>
    <row r="3" spans="1:12" x14ac:dyDescent="0.3">
      <c r="A3" s="65" t="s">
        <v>52</v>
      </c>
      <c r="B3" s="66" t="s">
        <v>53</v>
      </c>
      <c r="C3" s="66" t="s">
        <v>87</v>
      </c>
      <c r="D3" s="67" t="s">
        <v>88</v>
      </c>
      <c r="E3" s="67" t="s">
        <v>89</v>
      </c>
      <c r="F3" s="67" t="s">
        <v>90</v>
      </c>
      <c r="G3" s="68" t="s">
        <v>91</v>
      </c>
      <c r="H3" s="68" t="s">
        <v>54</v>
      </c>
      <c r="I3" t="s">
        <v>92</v>
      </c>
      <c r="J3" t="s">
        <v>93</v>
      </c>
      <c r="K3" t="s">
        <v>94</v>
      </c>
      <c r="L3" t="s">
        <v>53</v>
      </c>
    </row>
    <row r="4" spans="1:12" x14ac:dyDescent="0.3">
      <c r="A4" s="69" t="s">
        <v>59</v>
      </c>
      <c r="B4" s="70" t="s">
        <v>60</v>
      </c>
      <c r="C4" s="70" t="s">
        <v>95</v>
      </c>
      <c r="D4" s="71" t="s">
        <v>96</v>
      </c>
      <c r="E4" s="71" t="s">
        <v>97</v>
      </c>
      <c r="F4" s="72" t="s">
        <v>98</v>
      </c>
      <c r="G4" s="73" t="s">
        <v>84</v>
      </c>
      <c r="H4" s="73" t="s">
        <v>99</v>
      </c>
      <c r="I4" t="s">
        <v>100</v>
      </c>
      <c r="J4" t="s">
        <v>101</v>
      </c>
      <c r="K4" t="s">
        <v>102</v>
      </c>
      <c r="L4" t="s">
        <v>103</v>
      </c>
    </row>
    <row r="5" spans="1:12" x14ac:dyDescent="0.3">
      <c r="A5" s="74" t="s">
        <v>62</v>
      </c>
      <c r="B5" s="75" t="s">
        <v>63</v>
      </c>
      <c r="C5" s="75" t="s">
        <v>95</v>
      </c>
      <c r="D5" s="76" t="s">
        <v>104</v>
      </c>
      <c r="E5" s="76" t="s">
        <v>105</v>
      </c>
      <c r="F5" s="77" t="s">
        <v>98</v>
      </c>
      <c r="G5" s="78" t="s">
        <v>84</v>
      </c>
      <c r="H5" s="78" t="s">
        <v>106</v>
      </c>
      <c r="I5" t="s">
        <v>100</v>
      </c>
      <c r="J5" t="s">
        <v>101</v>
      </c>
      <c r="K5" t="s">
        <v>107</v>
      </c>
      <c r="L5" t="s">
        <v>108</v>
      </c>
    </row>
    <row r="6" spans="1:12" x14ac:dyDescent="0.3">
      <c r="A6" s="69" t="s">
        <v>65</v>
      </c>
      <c r="B6" s="70" t="s">
        <v>66</v>
      </c>
      <c r="C6" s="70" t="s">
        <v>95</v>
      </c>
      <c r="D6" s="71" t="s">
        <v>55</v>
      </c>
      <c r="E6" s="71" t="s">
        <v>109</v>
      </c>
      <c r="F6" s="72" t="s">
        <v>98</v>
      </c>
      <c r="G6" s="73" t="s">
        <v>84</v>
      </c>
      <c r="H6" s="73" t="s">
        <v>99</v>
      </c>
      <c r="I6" t="s">
        <v>110</v>
      </c>
      <c r="J6" t="s">
        <v>111</v>
      </c>
      <c r="K6" t="s">
        <v>112</v>
      </c>
      <c r="L6" t="s">
        <v>113</v>
      </c>
    </row>
    <row r="7" spans="1:12" x14ac:dyDescent="0.3">
      <c r="A7" s="74" t="s">
        <v>67</v>
      </c>
      <c r="B7" s="75" t="s">
        <v>68</v>
      </c>
      <c r="C7" s="75" t="s">
        <v>95</v>
      </c>
      <c r="D7" s="76" t="s">
        <v>55</v>
      </c>
      <c r="E7" s="76" t="s">
        <v>109</v>
      </c>
      <c r="F7" s="77" t="s">
        <v>98</v>
      </c>
      <c r="G7" s="78" t="s">
        <v>84</v>
      </c>
      <c r="H7" s="78" t="s">
        <v>99</v>
      </c>
      <c r="I7" t="s">
        <v>110</v>
      </c>
      <c r="J7" t="s">
        <v>111</v>
      </c>
      <c r="K7" t="s">
        <v>114</v>
      </c>
      <c r="L7" t="s">
        <v>115</v>
      </c>
    </row>
    <row r="8" spans="1:12" x14ac:dyDescent="0.3">
      <c r="A8" s="69" t="s">
        <v>69</v>
      </c>
      <c r="B8" s="70" t="s">
        <v>70</v>
      </c>
      <c r="C8" s="70" t="s">
        <v>95</v>
      </c>
      <c r="D8" s="71" t="s">
        <v>55</v>
      </c>
      <c r="E8" s="71" t="s">
        <v>109</v>
      </c>
      <c r="F8" s="72" t="s">
        <v>98</v>
      </c>
      <c r="G8" s="73" t="s">
        <v>84</v>
      </c>
      <c r="H8" s="73" t="s">
        <v>99</v>
      </c>
      <c r="I8" t="s">
        <v>110</v>
      </c>
      <c r="J8" t="s">
        <v>111</v>
      </c>
      <c r="K8" t="s">
        <v>116</v>
      </c>
      <c r="L8" t="s">
        <v>117</v>
      </c>
    </row>
    <row r="9" spans="1:12" x14ac:dyDescent="0.3">
      <c r="A9" s="74" t="s">
        <v>71</v>
      </c>
      <c r="B9" s="75" t="s">
        <v>72</v>
      </c>
      <c r="C9" s="75" t="s">
        <v>95</v>
      </c>
      <c r="D9" s="76" t="s">
        <v>55</v>
      </c>
      <c r="E9" s="76" t="s">
        <v>109</v>
      </c>
      <c r="F9" s="77" t="s">
        <v>98</v>
      </c>
      <c r="G9" s="78" t="s">
        <v>84</v>
      </c>
      <c r="H9" s="78" t="s">
        <v>99</v>
      </c>
      <c r="I9" t="s">
        <v>110</v>
      </c>
      <c r="J9" t="s">
        <v>111</v>
      </c>
      <c r="K9" t="s">
        <v>118</v>
      </c>
      <c r="L9" t="s">
        <v>119</v>
      </c>
    </row>
    <row r="10" spans="1:12" x14ac:dyDescent="0.3">
      <c r="A10" s="69" t="s">
        <v>57</v>
      </c>
      <c r="B10" s="70" t="s">
        <v>58</v>
      </c>
      <c r="C10" s="70" t="s">
        <v>95</v>
      </c>
      <c r="D10" s="71" t="s">
        <v>55</v>
      </c>
      <c r="E10" s="71" t="s">
        <v>109</v>
      </c>
      <c r="F10" s="72" t="s">
        <v>98</v>
      </c>
      <c r="G10" s="73" t="s">
        <v>84</v>
      </c>
      <c r="H10" s="73" t="s">
        <v>99</v>
      </c>
      <c r="I10" t="s">
        <v>110</v>
      </c>
      <c r="J10" t="s">
        <v>111</v>
      </c>
      <c r="K10" t="s">
        <v>120</v>
      </c>
      <c r="L10" t="s">
        <v>121</v>
      </c>
    </row>
    <row r="11" spans="1:12" x14ac:dyDescent="0.3">
      <c r="A11" s="74" t="s">
        <v>74</v>
      </c>
      <c r="B11" s="75" t="s">
        <v>75</v>
      </c>
      <c r="C11" s="75" t="s">
        <v>95</v>
      </c>
      <c r="D11" s="76" t="s">
        <v>55</v>
      </c>
      <c r="E11" s="76" t="s">
        <v>109</v>
      </c>
      <c r="F11" s="77" t="s">
        <v>98</v>
      </c>
      <c r="G11" s="78" t="s">
        <v>84</v>
      </c>
      <c r="H11" s="78" t="s">
        <v>99</v>
      </c>
      <c r="I11" t="s">
        <v>110</v>
      </c>
      <c r="J11" t="s">
        <v>111</v>
      </c>
      <c r="K11" t="s">
        <v>122</v>
      </c>
      <c r="L11" t="s">
        <v>123</v>
      </c>
    </row>
    <row r="12" spans="1:12" x14ac:dyDescent="0.3">
      <c r="A12" s="69" t="s">
        <v>76</v>
      </c>
      <c r="B12" s="70" t="s">
        <v>77</v>
      </c>
      <c r="C12" s="70" t="s">
        <v>95</v>
      </c>
      <c r="D12" s="71" t="s">
        <v>55</v>
      </c>
      <c r="E12" s="71" t="s">
        <v>109</v>
      </c>
      <c r="F12" s="72" t="s">
        <v>98</v>
      </c>
      <c r="G12" s="73" t="s">
        <v>84</v>
      </c>
      <c r="H12" s="73" t="s">
        <v>99</v>
      </c>
      <c r="I12" t="s">
        <v>110</v>
      </c>
      <c r="J12" t="s">
        <v>111</v>
      </c>
      <c r="K12" t="s">
        <v>124</v>
      </c>
      <c r="L12" t="s">
        <v>125</v>
      </c>
    </row>
    <row r="13" spans="1:12" x14ac:dyDescent="0.3">
      <c r="A13" s="74" t="s">
        <v>78</v>
      </c>
      <c r="B13" s="75" t="s">
        <v>79</v>
      </c>
      <c r="C13" s="75" t="s">
        <v>95</v>
      </c>
      <c r="D13" s="76" t="s">
        <v>55</v>
      </c>
      <c r="E13" s="76" t="s">
        <v>109</v>
      </c>
      <c r="F13" s="77" t="s">
        <v>98</v>
      </c>
      <c r="G13" s="78" t="s">
        <v>84</v>
      </c>
      <c r="H13" s="78" t="s">
        <v>106</v>
      </c>
      <c r="I13" t="s">
        <v>110</v>
      </c>
      <c r="J13" t="s">
        <v>111</v>
      </c>
      <c r="K13" t="s">
        <v>126</v>
      </c>
      <c r="L13" t="s">
        <v>127</v>
      </c>
    </row>
    <row r="14" spans="1:12" x14ac:dyDescent="0.3">
      <c r="A14" s="69" t="s">
        <v>80</v>
      </c>
      <c r="B14" s="70" t="s">
        <v>81</v>
      </c>
      <c r="C14" s="70" t="s">
        <v>95</v>
      </c>
      <c r="D14" s="71" t="s">
        <v>55</v>
      </c>
      <c r="E14" s="71" t="s">
        <v>109</v>
      </c>
      <c r="F14" s="72" t="s">
        <v>98</v>
      </c>
      <c r="G14" s="73" t="s">
        <v>84</v>
      </c>
      <c r="H14" s="73" t="s">
        <v>128</v>
      </c>
      <c r="I14" t="s">
        <v>110</v>
      </c>
      <c r="J14" t="s">
        <v>111</v>
      </c>
      <c r="K14" t="s">
        <v>80</v>
      </c>
      <c r="L14" t="s">
        <v>81</v>
      </c>
    </row>
    <row r="15" spans="1:12" x14ac:dyDescent="0.3">
      <c r="C15" t="s">
        <v>95</v>
      </c>
      <c r="D15" t="s">
        <v>129</v>
      </c>
      <c r="E15" t="s">
        <v>130</v>
      </c>
      <c r="F15" t="s">
        <v>98</v>
      </c>
      <c r="G15" t="s">
        <v>84</v>
      </c>
      <c r="H15" t="s">
        <v>128</v>
      </c>
      <c r="I15" t="s">
        <v>110</v>
      </c>
      <c r="J15" t="s">
        <v>111</v>
      </c>
      <c r="K15" t="s">
        <v>131</v>
      </c>
      <c r="L15" t="s">
        <v>132</v>
      </c>
    </row>
    <row r="16" spans="1:12" x14ac:dyDescent="0.3">
      <c r="C16" t="s">
        <v>95</v>
      </c>
      <c r="D16" t="s">
        <v>133</v>
      </c>
      <c r="E16" t="s">
        <v>134</v>
      </c>
      <c r="F16" t="s">
        <v>135</v>
      </c>
      <c r="G16" t="s">
        <v>136</v>
      </c>
      <c r="H16" t="s">
        <v>99</v>
      </c>
      <c r="I16" t="s">
        <v>137</v>
      </c>
      <c r="J16" t="s">
        <v>138</v>
      </c>
      <c r="K16" t="s">
        <v>139</v>
      </c>
      <c r="L16" t="s">
        <v>140</v>
      </c>
    </row>
    <row r="17" spans="3:12" x14ac:dyDescent="0.3">
      <c r="C17" t="s">
        <v>95</v>
      </c>
      <c r="D17" t="s">
        <v>141</v>
      </c>
      <c r="E17" t="s">
        <v>142</v>
      </c>
      <c r="F17" t="s">
        <v>135</v>
      </c>
      <c r="G17" t="s">
        <v>136</v>
      </c>
      <c r="H17" t="s">
        <v>99</v>
      </c>
      <c r="I17" t="s">
        <v>137</v>
      </c>
      <c r="J17" t="s">
        <v>138</v>
      </c>
      <c r="K17" t="s">
        <v>143</v>
      </c>
      <c r="L17" t="s">
        <v>144</v>
      </c>
    </row>
    <row r="18" spans="3:12" x14ac:dyDescent="0.3">
      <c r="C18" t="s">
        <v>95</v>
      </c>
      <c r="D18" t="s">
        <v>61</v>
      </c>
      <c r="E18" t="s">
        <v>145</v>
      </c>
      <c r="F18" t="s">
        <v>146</v>
      </c>
      <c r="G18" t="s">
        <v>82</v>
      </c>
      <c r="H18" t="s">
        <v>128</v>
      </c>
      <c r="I18" t="s">
        <v>137</v>
      </c>
      <c r="J18" t="s">
        <v>138</v>
      </c>
      <c r="K18" t="s">
        <v>147</v>
      </c>
      <c r="L18" t="s">
        <v>148</v>
      </c>
    </row>
    <row r="19" spans="3:12" x14ac:dyDescent="0.3">
      <c r="C19" t="s">
        <v>95</v>
      </c>
      <c r="D19" t="s">
        <v>61</v>
      </c>
      <c r="E19" t="s">
        <v>145</v>
      </c>
      <c r="F19" t="s">
        <v>146</v>
      </c>
      <c r="G19" t="s">
        <v>82</v>
      </c>
      <c r="H19" t="s">
        <v>106</v>
      </c>
      <c r="I19" t="s">
        <v>137</v>
      </c>
      <c r="J19" t="s">
        <v>138</v>
      </c>
      <c r="K19" t="s">
        <v>149</v>
      </c>
      <c r="L19" t="s">
        <v>150</v>
      </c>
    </row>
    <row r="20" spans="3:12" x14ac:dyDescent="0.3">
      <c r="C20" t="s">
        <v>95</v>
      </c>
      <c r="D20" t="s">
        <v>151</v>
      </c>
      <c r="E20" t="s">
        <v>152</v>
      </c>
      <c r="F20" t="s">
        <v>153</v>
      </c>
      <c r="G20" t="s">
        <v>83</v>
      </c>
      <c r="H20" t="s">
        <v>99</v>
      </c>
      <c r="I20" t="s">
        <v>100</v>
      </c>
      <c r="J20" t="s">
        <v>101</v>
      </c>
      <c r="K20" t="s">
        <v>154</v>
      </c>
      <c r="L20" t="s">
        <v>155</v>
      </c>
    </row>
    <row r="21" spans="3:12" x14ac:dyDescent="0.3">
      <c r="C21" t="s">
        <v>95</v>
      </c>
      <c r="D21" t="s">
        <v>73</v>
      </c>
      <c r="E21" t="s">
        <v>156</v>
      </c>
      <c r="F21" t="s">
        <v>153</v>
      </c>
      <c r="G21" t="s">
        <v>83</v>
      </c>
      <c r="H21" t="s">
        <v>128</v>
      </c>
      <c r="I21" t="s">
        <v>100</v>
      </c>
      <c r="J21" t="s">
        <v>101</v>
      </c>
      <c r="K21" t="s">
        <v>157</v>
      </c>
      <c r="L21" t="s">
        <v>158</v>
      </c>
    </row>
    <row r="22" spans="3:12" x14ac:dyDescent="0.3">
      <c r="C22" t="s">
        <v>95</v>
      </c>
      <c r="D22" t="s">
        <v>73</v>
      </c>
      <c r="E22" t="s">
        <v>156</v>
      </c>
      <c r="F22" t="s">
        <v>153</v>
      </c>
      <c r="G22" t="s">
        <v>83</v>
      </c>
      <c r="H22" t="s">
        <v>128</v>
      </c>
      <c r="I22" t="s">
        <v>100</v>
      </c>
      <c r="J22" t="s">
        <v>101</v>
      </c>
      <c r="K22" t="s">
        <v>159</v>
      </c>
      <c r="L22" t="s">
        <v>160</v>
      </c>
    </row>
    <row r="23" spans="3:12" x14ac:dyDescent="0.3">
      <c r="C23" t="s">
        <v>95</v>
      </c>
      <c r="D23" t="s">
        <v>161</v>
      </c>
      <c r="E23" t="s">
        <v>162</v>
      </c>
      <c r="F23" t="s">
        <v>153</v>
      </c>
      <c r="G23" t="s">
        <v>83</v>
      </c>
      <c r="H23" t="s">
        <v>99</v>
      </c>
      <c r="I23" t="s">
        <v>137</v>
      </c>
      <c r="J23" t="s">
        <v>138</v>
      </c>
      <c r="K23" t="s">
        <v>163</v>
      </c>
      <c r="L23" t="s">
        <v>164</v>
      </c>
    </row>
    <row r="24" spans="3:12" x14ac:dyDescent="0.3">
      <c r="C24" t="s">
        <v>95</v>
      </c>
      <c r="D24" t="s">
        <v>56</v>
      </c>
      <c r="E24" t="s">
        <v>165</v>
      </c>
      <c r="F24" t="s">
        <v>153</v>
      </c>
      <c r="G24" t="s">
        <v>83</v>
      </c>
      <c r="H24" t="s">
        <v>99</v>
      </c>
      <c r="I24" t="s">
        <v>137</v>
      </c>
      <c r="J24" t="s">
        <v>138</v>
      </c>
      <c r="K24" t="s">
        <v>166</v>
      </c>
      <c r="L24" t="s">
        <v>167</v>
      </c>
    </row>
    <row r="25" spans="3:12" x14ac:dyDescent="0.3">
      <c r="C25" t="s">
        <v>95</v>
      </c>
      <c r="D25" t="s">
        <v>161</v>
      </c>
      <c r="E25" t="s">
        <v>162</v>
      </c>
      <c r="F25" t="s">
        <v>153</v>
      </c>
      <c r="G25" t="s">
        <v>83</v>
      </c>
      <c r="H25" t="s">
        <v>99</v>
      </c>
      <c r="I25" t="s">
        <v>137</v>
      </c>
      <c r="J25" t="s">
        <v>138</v>
      </c>
      <c r="K25" t="s">
        <v>168</v>
      </c>
      <c r="L25" t="s">
        <v>169</v>
      </c>
    </row>
    <row r="26" spans="3:12" x14ac:dyDescent="0.3">
      <c r="C26" t="s">
        <v>95</v>
      </c>
      <c r="D26" t="s">
        <v>151</v>
      </c>
      <c r="E26" t="s">
        <v>152</v>
      </c>
      <c r="F26" t="s">
        <v>153</v>
      </c>
      <c r="G26" t="s">
        <v>83</v>
      </c>
      <c r="H26" t="s">
        <v>99</v>
      </c>
      <c r="I26" t="s">
        <v>137</v>
      </c>
      <c r="J26" t="s">
        <v>138</v>
      </c>
      <c r="K26" t="s">
        <v>170</v>
      </c>
      <c r="L26" t="s">
        <v>171</v>
      </c>
    </row>
    <row r="27" spans="3:12" x14ac:dyDescent="0.3">
      <c r="C27" t="s">
        <v>95</v>
      </c>
      <c r="D27" t="s">
        <v>172</v>
      </c>
      <c r="E27" t="s">
        <v>173</v>
      </c>
      <c r="F27" t="s">
        <v>153</v>
      </c>
      <c r="G27" t="s">
        <v>83</v>
      </c>
      <c r="H27" t="s">
        <v>99</v>
      </c>
      <c r="I27" t="s">
        <v>137</v>
      </c>
      <c r="J27" t="s">
        <v>138</v>
      </c>
      <c r="K27" t="s">
        <v>174</v>
      </c>
      <c r="L27" t="s">
        <v>175</v>
      </c>
    </row>
    <row r="28" spans="3:12" x14ac:dyDescent="0.3">
      <c r="C28" t="s">
        <v>95</v>
      </c>
      <c r="D28" t="s">
        <v>151</v>
      </c>
      <c r="E28" t="s">
        <v>152</v>
      </c>
      <c r="F28" t="s">
        <v>153</v>
      </c>
      <c r="G28" t="s">
        <v>83</v>
      </c>
      <c r="H28" t="s">
        <v>99</v>
      </c>
      <c r="I28" t="s">
        <v>137</v>
      </c>
      <c r="J28" t="s">
        <v>138</v>
      </c>
      <c r="K28" t="s">
        <v>176</v>
      </c>
      <c r="L28" t="s">
        <v>177</v>
      </c>
    </row>
    <row r="29" spans="3:12" x14ac:dyDescent="0.3">
      <c r="C29" t="s">
        <v>95</v>
      </c>
      <c r="D29" t="s">
        <v>178</v>
      </c>
      <c r="E29" t="s">
        <v>179</v>
      </c>
      <c r="F29" t="s">
        <v>153</v>
      </c>
      <c r="G29" t="s">
        <v>83</v>
      </c>
      <c r="H29" t="s">
        <v>106</v>
      </c>
      <c r="I29" t="s">
        <v>137</v>
      </c>
      <c r="J29" t="s">
        <v>138</v>
      </c>
      <c r="K29" t="s">
        <v>180</v>
      </c>
      <c r="L29" t="s">
        <v>181</v>
      </c>
    </row>
    <row r="30" spans="3:12" x14ac:dyDescent="0.3">
      <c r="C30" t="s">
        <v>95</v>
      </c>
      <c r="D30" t="s">
        <v>178</v>
      </c>
      <c r="E30" t="s">
        <v>179</v>
      </c>
      <c r="F30" t="s">
        <v>153</v>
      </c>
      <c r="G30" t="s">
        <v>83</v>
      </c>
      <c r="H30" t="s">
        <v>106</v>
      </c>
      <c r="I30" t="s">
        <v>137</v>
      </c>
      <c r="J30" t="s">
        <v>138</v>
      </c>
      <c r="K30" t="s">
        <v>182</v>
      </c>
      <c r="L30" t="s">
        <v>183</v>
      </c>
    </row>
    <row r="31" spans="3:12" x14ac:dyDescent="0.3">
      <c r="C31" t="s">
        <v>95</v>
      </c>
      <c r="D31" t="s">
        <v>64</v>
      </c>
      <c r="E31" t="s">
        <v>184</v>
      </c>
      <c r="F31" t="s">
        <v>153</v>
      </c>
      <c r="G31" t="s">
        <v>83</v>
      </c>
      <c r="H31" t="s">
        <v>128</v>
      </c>
      <c r="I31" t="s">
        <v>137</v>
      </c>
      <c r="J31" t="s">
        <v>138</v>
      </c>
      <c r="K31" t="s">
        <v>185</v>
      </c>
      <c r="L31" t="s">
        <v>186</v>
      </c>
    </row>
    <row r="32" spans="3:12" x14ac:dyDescent="0.3">
      <c r="C32" t="s">
        <v>95</v>
      </c>
      <c r="D32" t="s">
        <v>187</v>
      </c>
      <c r="E32" t="s">
        <v>188</v>
      </c>
      <c r="F32" t="s">
        <v>153</v>
      </c>
      <c r="G32" t="s">
        <v>83</v>
      </c>
      <c r="H32" t="s">
        <v>128</v>
      </c>
      <c r="I32" t="s">
        <v>137</v>
      </c>
      <c r="J32" t="s">
        <v>138</v>
      </c>
      <c r="K32" t="s">
        <v>189</v>
      </c>
      <c r="L32" t="s">
        <v>190</v>
      </c>
    </row>
    <row r="33" spans="3:12" x14ac:dyDescent="0.3">
      <c r="C33" t="s">
        <v>95</v>
      </c>
      <c r="D33" t="s">
        <v>64</v>
      </c>
      <c r="E33" t="s">
        <v>184</v>
      </c>
      <c r="F33" t="s">
        <v>153</v>
      </c>
      <c r="G33" t="s">
        <v>83</v>
      </c>
      <c r="H33" t="s">
        <v>128</v>
      </c>
      <c r="I33" t="s">
        <v>137</v>
      </c>
      <c r="J33" t="s">
        <v>138</v>
      </c>
      <c r="K33" t="s">
        <v>191</v>
      </c>
      <c r="L33" t="s">
        <v>72</v>
      </c>
    </row>
    <row r="34" spans="3:12" x14ac:dyDescent="0.3">
      <c r="C34" t="s">
        <v>95</v>
      </c>
      <c r="D34" t="s">
        <v>192</v>
      </c>
      <c r="E34" t="s">
        <v>193</v>
      </c>
      <c r="F34" t="s">
        <v>153</v>
      </c>
      <c r="G34" t="s">
        <v>83</v>
      </c>
      <c r="H34" t="s">
        <v>99</v>
      </c>
      <c r="I34" t="s">
        <v>110</v>
      </c>
      <c r="J34" t="s">
        <v>111</v>
      </c>
      <c r="K34" t="s">
        <v>194</v>
      </c>
      <c r="L34" t="s">
        <v>195</v>
      </c>
    </row>
    <row r="35" spans="3:12" x14ac:dyDescent="0.3">
      <c r="C35" t="s">
        <v>95</v>
      </c>
      <c r="D35" t="s">
        <v>192</v>
      </c>
      <c r="E35" t="s">
        <v>193</v>
      </c>
      <c r="F35" t="s">
        <v>153</v>
      </c>
      <c r="G35" t="s">
        <v>83</v>
      </c>
      <c r="H35" t="s">
        <v>99</v>
      </c>
      <c r="I35" t="s">
        <v>110</v>
      </c>
      <c r="J35" t="s">
        <v>111</v>
      </c>
      <c r="K35" t="s">
        <v>196</v>
      </c>
      <c r="L35" t="s">
        <v>197</v>
      </c>
    </row>
    <row r="36" spans="3:12" x14ac:dyDescent="0.3">
      <c r="C36" t="s">
        <v>95</v>
      </c>
      <c r="D36" t="s">
        <v>192</v>
      </c>
      <c r="E36" t="s">
        <v>193</v>
      </c>
      <c r="F36" t="s">
        <v>153</v>
      </c>
      <c r="G36" t="s">
        <v>83</v>
      </c>
      <c r="H36" t="s">
        <v>99</v>
      </c>
      <c r="I36" t="s">
        <v>110</v>
      </c>
      <c r="J36" t="s">
        <v>111</v>
      </c>
      <c r="K36" t="s">
        <v>198</v>
      </c>
      <c r="L36" t="s">
        <v>199</v>
      </c>
    </row>
    <row r="37" spans="3:12" x14ac:dyDescent="0.3">
      <c r="C37" t="s">
        <v>95</v>
      </c>
      <c r="D37" t="s">
        <v>192</v>
      </c>
      <c r="E37" t="s">
        <v>193</v>
      </c>
      <c r="F37" t="s">
        <v>153</v>
      </c>
      <c r="G37" t="s">
        <v>83</v>
      </c>
      <c r="H37" t="s">
        <v>106</v>
      </c>
      <c r="I37" t="s">
        <v>110</v>
      </c>
      <c r="J37" t="s">
        <v>111</v>
      </c>
      <c r="K37" t="s">
        <v>200</v>
      </c>
      <c r="L37" t="s">
        <v>201</v>
      </c>
    </row>
    <row r="38" spans="3:12" x14ac:dyDescent="0.3">
      <c r="C38" t="s">
        <v>95</v>
      </c>
      <c r="D38" t="s">
        <v>172</v>
      </c>
      <c r="E38" t="s">
        <v>173</v>
      </c>
      <c r="F38" t="s">
        <v>153</v>
      </c>
      <c r="G38" t="s">
        <v>83</v>
      </c>
      <c r="H38" t="s">
        <v>106</v>
      </c>
      <c r="I38" t="s">
        <v>110</v>
      </c>
      <c r="J38" t="s">
        <v>111</v>
      </c>
      <c r="K38" t="s">
        <v>202</v>
      </c>
      <c r="L38" t="s">
        <v>203</v>
      </c>
    </row>
    <row r="39" spans="3:12" x14ac:dyDescent="0.3">
      <c r="C39" t="s">
        <v>95</v>
      </c>
      <c r="D39" t="s">
        <v>192</v>
      </c>
      <c r="E39" t="s">
        <v>193</v>
      </c>
      <c r="F39" t="s">
        <v>153</v>
      </c>
      <c r="G39" t="s">
        <v>83</v>
      </c>
      <c r="H39" t="s">
        <v>106</v>
      </c>
      <c r="I39" t="s">
        <v>110</v>
      </c>
      <c r="J39" t="s">
        <v>111</v>
      </c>
      <c r="K39" t="s">
        <v>204</v>
      </c>
      <c r="L39" t="s">
        <v>205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4 Trimestre 001_2019</vt:lpstr>
      <vt:lpstr>demissões</vt:lpstr>
      <vt:lpstr>VOLUNTÁRIOS</vt:lpstr>
      <vt:lpstr>autonomos</vt:lpstr>
      <vt:lpstr>'4 Trimestre 001_2019'!Area_de_impressao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lpotenza</dc:creator>
  <cp:lastModifiedBy>Bianca Corazza</cp:lastModifiedBy>
  <cp:lastPrinted>2018-10-17T12:13:41Z</cp:lastPrinted>
  <dcterms:created xsi:type="dcterms:W3CDTF">2013-10-29T17:45:13Z</dcterms:created>
  <dcterms:modified xsi:type="dcterms:W3CDTF">2020-07-29T19:09:10Z</dcterms:modified>
</cp:coreProperties>
</file>